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ms-office.chartex+xml" PartName="/xl/charts/chartEx1.xml"/>
  <Override ContentType="application/vnd.ms-office.chartex+xml" PartName="/xl/charts/chartEx2.xml"/>
  <Override ContentType="application/vnd.ms-office.chartex+xml" PartName="/xl/charts/chartEx3.xml"/>
  <Override ContentType="application/vnd.ms-office.chartex+xml" PartName="/xl/charts/chartEx4.xml"/>
  <Override ContentType="application/vnd.ms-office.chartex+xml" PartName="/xl/charts/chartEx5.xml"/>
  <Override ContentType="application/vnd.ms-office.chartex+xml" PartName="/xl/charts/chartEx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colorstyle+xml" PartName="/xl/charts/colors14.xml"/>
  <Override ContentType="application/vnd.ms-office.chartcolorstyle+xml" PartName="/xl/charts/colors15.xml"/>
  <Override ContentType="application/vnd.ms-office.chartcolorstyle+xml" PartName="/xl/charts/colors16.xml"/>
  <Override ContentType="application/vnd.ms-office.chartcolorstyle+xml" PartName="/xl/charts/colors17.xml"/>
  <Override ContentType="application/vnd.ms-office.chartcolorstyle+xml" PartName="/xl/charts/colors18.xml"/>
  <Override ContentType="application/vnd.ms-office.chartcolorstyle+xml" PartName="/xl/charts/colors19.xml"/>
  <Override ContentType="application/vnd.ms-office.chartcolorstyle+xml" PartName="/xl/charts/colors20.xml"/>
  <Override ContentType="application/vnd.ms-office.chartcolorstyle+xml" PartName="/xl/charts/colors21.xml"/>
  <Override ContentType="application/vnd.ms-office.chartcolorstyle+xml" PartName="/xl/charts/colors22.xml"/>
  <Override ContentType="application/vnd.ms-office.chartcolorstyle+xml" PartName="/xl/charts/colors23.xml"/>
  <Override ContentType="application/vnd.ms-office.chartcolorstyle+xml" PartName="/xl/charts/colors24.xml"/>
  <Override ContentType="application/vnd.ms-office.chartcolorstyle+xml" PartName="/xl/charts/colors25.xml"/>
  <Override ContentType="application/vnd.ms-office.chartcolorstyle+xml" PartName="/xl/charts/colors26.xml"/>
  <Override ContentType="application/vnd.ms-office.chartcolorstyle+xml" PartName="/xl/charts/colors27.xml"/>
  <Override ContentType="application/vnd.ms-office.chartcolorstyle+xml" PartName="/xl/charts/colors28.xml"/>
  <Override ContentType="application/vnd.ms-office.chartcolorstyle+xml" PartName="/xl/charts/colors29.xml"/>
  <Override ContentType="application/vnd.ms-office.chartcolorstyle+xml" PartName="/xl/charts/colors30.xml"/>
  <Override ContentType="application/vnd.ms-office.chartcolorstyle+xml" PartName="/xl/charts/colors31.xml"/>
  <Override ContentType="application/vnd.ms-office.chartcolorstyle+xml" PartName="/xl/charts/colors32.xml"/>
  <Override ContentType="application/vnd.ms-office.chartcolorstyle+xml" PartName="/xl/charts/colors3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ms-office.chartstyle+xml" PartName="/xl/charts/style14.xml"/>
  <Override ContentType="application/vnd.ms-office.chartstyle+xml" PartName="/xl/charts/style15.xml"/>
  <Override ContentType="application/vnd.ms-office.chartstyle+xml" PartName="/xl/charts/style16.xml"/>
  <Override ContentType="application/vnd.ms-office.chartstyle+xml" PartName="/xl/charts/style17.xml"/>
  <Override ContentType="application/vnd.ms-office.chartstyle+xml" PartName="/xl/charts/style18.xml"/>
  <Override ContentType="application/vnd.ms-office.chartstyle+xml" PartName="/xl/charts/style19.xml"/>
  <Override ContentType="application/vnd.ms-office.chartstyle+xml" PartName="/xl/charts/style20.xml"/>
  <Override ContentType="application/vnd.ms-office.chartstyle+xml" PartName="/xl/charts/style21.xml"/>
  <Override ContentType="application/vnd.ms-office.chartstyle+xml" PartName="/xl/charts/style22.xml"/>
  <Override ContentType="application/vnd.ms-office.chartstyle+xml" PartName="/xl/charts/style23.xml"/>
  <Override ContentType="application/vnd.ms-office.chartstyle+xml" PartName="/xl/charts/style24.xml"/>
  <Override ContentType="application/vnd.ms-office.chartstyle+xml" PartName="/xl/charts/style25.xml"/>
  <Override ContentType="application/vnd.ms-office.chartstyle+xml" PartName="/xl/charts/style26.xml"/>
  <Override ContentType="application/vnd.ms-office.chartstyle+xml" PartName="/xl/charts/style27.xml"/>
  <Override ContentType="application/vnd.ms-office.chartstyle+xml" PartName="/xl/charts/style28.xml"/>
  <Override ContentType="application/vnd.ms-office.chartstyle+xml" PartName="/xl/charts/style29.xml"/>
  <Override ContentType="application/vnd.ms-office.chartstyle+xml" PartName="/xl/charts/style30.xml"/>
  <Override ContentType="application/vnd.ms-office.chartstyle+xml" PartName="/xl/charts/style31.xml"/>
  <Override ContentType="application/vnd.ms-office.chartstyle+xml" PartName="/xl/charts/style32.xml"/>
  <Override ContentType="application/vnd.ms-office.chartstyle+xml" PartName="/xl/charts/style3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601"/>
  <workbookPr defaultThemeVersion="166925"/>
  <mc:AlternateContent>
    <mc:Choice Requires="x15">
      <x15ac:absPath xmlns:x15ac="http://schemas.microsoft.com/office/spreadsheetml/2010/11/ac" url="C:\Users\s124129\Documents\GitHub\Brabant-buurt-serious-game-private\brabant buurtmodel private\"/>
    </mc:Choice>
  </mc:AlternateContent>
  <xr:revisionPtr documentId="13_ncr:1_{8BC5AF28-3505-4D1F-B6E4-C41E107B3320}" revIDLastSave="0" xr10:uidLastSave="{00000000-0000-0000-0000-000000000000}" xr6:coauthVersionLast="47" xr6:coauthVersionMax="47"/>
  <bookViews>
    <workbookView windowHeight="15840" windowWidth="29040" xWindow="28680" xr2:uid="{9CCEABBE-E47A-45FE-A638-706B13B64E9C}" yWindow="-120"/>
  </bookViews>
  <sheets>
    <sheet name="results template" r:id="rId1" sheetId="5"/>
    <sheet name="r1. 2030 final system" r:id="rId2" sheetId="7"/>
    <sheet name="r2.1 Interaction PV" r:id="rId3" sheetId="9"/>
    <sheet name="r2.2 Interaction Cooking " r:id="rId4" sheetId="10"/>
    <sheet name="r2.3 Interaction EV" r:id="rId5" sheetId="11"/>
    <sheet name="r2.4 Interaction all" r:id="rId6" sheetId="12"/>
    <sheet name="r3.1 Transition pathway" r:id="rId7" sheetId="13"/>
    <sheet name="r3.2 Transition pathway no EV" r:id="rId8" sheetId="16"/>
    <sheet name="r4.1 DSM" r:id="rId9" sheetId="14"/>
    <sheet name="r4.2 Batteries" r:id="rId10" sheetId="15"/>
    <sheet name="alligned ppt" r:id="rId11" sheetId="8"/>
    <sheet name="alligned word" r:id="rId12" sheetId="17"/>
    <sheet name="monte-carlo r3.1" r:id="rId13" sheetId="21"/>
    <sheet name="monte-carlo r3.2" r:id="rId14" sheetId="19"/>
    <sheet name="monte-carlo r4.1" r:id="rId15" sheetId="22"/>
    <sheet name="monte-carlo r4.2" r:id="rId16" sheetId="18"/>
    <sheet name="MC results" r:id="rId17" sheetId="20"/>
  </sheets>
  <definedNames>
    <definedName hidden="1" name="_xlchart.v1.0">'monte-carlo r3.2'!$B$44:$CW$44</definedName>
    <definedName hidden="1" name="_xlchart.v1.1">'MC results'!$A$21</definedName>
    <definedName hidden="1" name="_xlchart.v1.10">'MC results'!$A$11</definedName>
    <definedName hidden="1" name="_xlchart.v1.11">'MC results'!$A$12</definedName>
    <definedName hidden="1" name="_xlchart.v1.12">'MC results'!$A$9</definedName>
    <definedName hidden="1" name="_xlchart.v1.13">'MC results'!$B$10:$ALM$10</definedName>
    <definedName hidden="1" name="_xlchart.v1.14">'MC results'!$B$11:$ALM$11</definedName>
    <definedName hidden="1" name="_xlchart.v1.15">'MC results'!$B$12:$ALM$12</definedName>
    <definedName hidden="1" name="_xlchart.v1.16">'MC results'!$B$9:$ALM$9</definedName>
    <definedName hidden="1" name="_xlchart.v1.17">'MC results'!$A$11</definedName>
    <definedName hidden="1" name="_xlchart.v1.18">'MC results'!$A$12</definedName>
    <definedName hidden="1" name="_xlchart.v1.19">'MC results'!$B$11:$ALM$11</definedName>
    <definedName hidden="1" name="_xlchart.v1.2">'MC results'!$A$22</definedName>
    <definedName hidden="1" name="_xlchart.v1.20">'MC results'!$B$12:$ALM$12</definedName>
    <definedName hidden="1" name="_xlchart.v1.21">'MC results'!$A$3</definedName>
    <definedName hidden="1" name="_xlchart.v1.22">'MC results'!$A$4</definedName>
    <definedName hidden="1" name="_xlchart.v1.23">'MC results'!$A$5</definedName>
    <definedName hidden="1" name="_xlchart.v1.24">'MC results'!$A$6</definedName>
    <definedName hidden="1" name="_xlchart.v1.25">'MC results'!$B$3:$ALM$3</definedName>
    <definedName hidden="1" name="_xlchart.v1.26">'MC results'!$B$4:$ALM$4</definedName>
    <definedName hidden="1" name="_xlchart.v1.27">'MC results'!$B$5:$ALM$5</definedName>
    <definedName hidden="1" name="_xlchart.v1.28">'MC results'!$B$6:$ALM$6</definedName>
    <definedName hidden="1" name="_xlchart.v1.29">'MC results'!$A$15</definedName>
    <definedName hidden="1" name="_xlchart.v1.3">'MC results'!$A$23</definedName>
    <definedName hidden="1" name="_xlchart.v1.30">'MC results'!$A$16</definedName>
    <definedName hidden="1" name="_xlchart.v1.31">'MC results'!$A$17</definedName>
    <definedName hidden="1" name="_xlchart.v1.32">'MC results'!$A$18</definedName>
    <definedName hidden="1" name="_xlchart.v1.33">'MC results'!$B$15:$ALM$15</definedName>
    <definedName hidden="1" name="_xlchart.v1.34">'MC results'!$B$16:$ALM$16</definedName>
    <definedName hidden="1" name="_xlchart.v1.35">'MC results'!$B$17:$ALM$17</definedName>
    <definedName hidden="1" name="_xlchart.v1.36">'MC results'!$B$18:$ALM$18</definedName>
    <definedName hidden="1" name="_xlchart.v1.4">'MC results'!$A$24</definedName>
    <definedName hidden="1" name="_xlchart.v1.5">'MC results'!$B$21:$ALM$21</definedName>
    <definedName hidden="1" name="_xlchart.v1.6">'MC results'!$B$22:$ALM$22</definedName>
    <definedName hidden="1" name="_xlchart.v1.7">'MC results'!$B$23:$ALM$23</definedName>
    <definedName hidden="1" name="_xlchart.v1.8">'MC results'!$B$24:$ALM$24</definedName>
    <definedName hidden="1" name="_xlchart.v1.9">'MC results'!$A$10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20" l="1" r="CY3"/>
  <c i="20" r="CZ3"/>
  <c i="20" r="DA3"/>
  <c i="20" r="DB3"/>
  <c i="20" r="DC3"/>
  <c i="20" r="DD3"/>
  <c i="20" r="DE3"/>
  <c i="20" r="DF3"/>
  <c i="20" r="DG3"/>
  <c i="20" r="DH3"/>
  <c i="20" r="DI3"/>
  <c i="20" r="DJ3"/>
  <c i="20" r="DK3"/>
  <c i="20" r="DL3"/>
  <c i="20" r="DM3"/>
  <c i="20" r="DN3"/>
  <c i="20" r="DO3"/>
  <c i="20" r="DP3"/>
  <c i="20" r="DQ3"/>
  <c i="20" r="DR3"/>
  <c i="20" r="DS3"/>
  <c i="20" r="DT3"/>
  <c i="20" r="DU3"/>
  <c i="20" r="DV3"/>
  <c i="20" r="DW3"/>
  <c i="20" r="DX3"/>
  <c i="20" r="DY3"/>
  <c i="20" r="DZ3"/>
  <c i="20" r="EA3"/>
  <c i="20" r="EB3"/>
  <c i="20" r="EC3"/>
  <c i="20" r="ED3"/>
  <c i="20" r="EE3"/>
  <c i="20" r="EF3"/>
  <c i="20" r="EG3"/>
  <c i="20" r="EH3"/>
  <c i="20" r="EI3"/>
  <c i="20" r="EJ3"/>
  <c i="20" r="EK3"/>
  <c i="20" r="EL3"/>
  <c i="20" r="EM3"/>
  <c i="20" r="EN3"/>
  <c i="20" r="EO3"/>
  <c i="20" r="EP3"/>
  <c i="20" r="EQ3"/>
  <c i="20" r="ER3"/>
  <c i="20" r="ES3"/>
  <c i="20" r="ET3"/>
  <c i="20" r="EU3"/>
  <c i="20" r="EV3"/>
  <c i="20" r="EW3"/>
  <c i="20" r="EX3"/>
  <c i="20" r="EY3"/>
  <c i="20" r="EZ3"/>
  <c i="20" r="FA3"/>
  <c i="20" r="FB3"/>
  <c i="20" r="FC3"/>
  <c i="20" r="FD3"/>
  <c i="20" r="FE3"/>
  <c i="20" r="FF3"/>
  <c i="20" r="FG3"/>
  <c i="20" r="FH3"/>
  <c i="20" r="FI3"/>
  <c i="20" r="FJ3"/>
  <c i="20" r="FK3"/>
  <c i="20" r="FL3"/>
  <c i="20" r="FM3"/>
  <c i="20" r="FN3"/>
  <c i="20" r="FO3"/>
  <c i="20" r="FP3"/>
  <c i="20" r="FQ3"/>
  <c i="20" r="FR3"/>
  <c i="20" r="FS3"/>
  <c i="20" r="FT3"/>
  <c i="20" r="FU3"/>
  <c i="20" r="FV3"/>
  <c i="20" r="FW3"/>
  <c i="20" r="FX3"/>
  <c i="20" r="FY3"/>
  <c i="20" r="FZ3"/>
  <c i="20" r="GA3"/>
  <c i="20" r="GB3"/>
  <c i="20" r="GC3"/>
  <c i="20" r="GD3"/>
  <c i="20" r="GE3"/>
  <c i="20" r="GF3"/>
  <c i="20" r="GG3"/>
  <c i="20" r="GH3"/>
  <c i="20" r="GI3"/>
  <c i="20" r="GJ3"/>
  <c i="20" r="GK3"/>
  <c i="20" r="GL3"/>
  <c i="20" r="GM3"/>
  <c i="20" r="GN3"/>
  <c i="20" r="GO3"/>
  <c i="20" r="GP3"/>
  <c i="20" r="GQ3"/>
  <c i="20" r="GR3"/>
  <c i="20" r="GS3"/>
  <c i="20" r="GT3"/>
  <c i="20" r="GU3"/>
  <c i="20" r="GV3"/>
  <c i="20" r="GW3"/>
  <c i="20" r="GX3"/>
  <c i="20" r="GY3"/>
  <c i="20" r="GZ3"/>
  <c i="20" r="HA3"/>
  <c i="20" r="HB3"/>
  <c i="20" r="HC3"/>
  <c i="20" r="HD3"/>
  <c i="20" r="HE3"/>
  <c i="20" r="HF3"/>
  <c i="20" r="HG3"/>
  <c i="20" r="HH3"/>
  <c i="20" r="HI3"/>
  <c i="20" r="HJ3"/>
  <c i="20" r="HK3"/>
  <c i="20" r="HL3"/>
  <c i="20" r="HM3"/>
  <c i="20" r="HN3"/>
  <c i="20" r="HO3"/>
  <c i="20" r="HP3"/>
  <c i="20" r="HQ3"/>
  <c i="20" r="HR3"/>
  <c i="20" r="HS3"/>
  <c i="20" r="HT3"/>
  <c i="20" r="HU3"/>
  <c i="20" r="HV3"/>
  <c i="20" r="HW3"/>
  <c i="20" r="HX3"/>
  <c i="20" r="HY3"/>
  <c i="20" r="HZ3"/>
  <c i="20" r="IA3"/>
  <c i="20" r="IB3"/>
  <c i="20" r="IC3"/>
  <c i="20" r="ID3"/>
  <c i="20" r="IE3"/>
  <c i="20" r="IF3"/>
  <c i="20" r="IG3"/>
  <c i="20" r="IH3"/>
  <c i="20" r="II3"/>
  <c i="20" r="IJ3"/>
  <c i="20" r="IK3"/>
  <c i="20" r="IL3"/>
  <c i="20" r="IM3"/>
  <c i="20" r="IN3"/>
  <c i="20" r="IO3"/>
  <c i="20" r="IP3"/>
  <c i="20" r="IQ3"/>
  <c i="20" r="IR3"/>
  <c i="20" r="IS3"/>
  <c i="20" r="IT3"/>
  <c i="20" r="IU3"/>
  <c i="20" r="IV3"/>
  <c i="20" r="IW3"/>
  <c i="20" r="IX3"/>
  <c i="20" r="IY3"/>
  <c i="20" r="IZ3"/>
  <c i="20" r="JA3"/>
  <c i="20" r="JB3"/>
  <c i="20" r="JC3"/>
  <c i="20" r="JD3"/>
  <c i="20" r="JE3"/>
  <c i="20" r="JF3"/>
  <c i="20" r="JG3"/>
  <c i="20" r="JH3"/>
  <c i="20" r="JI3"/>
  <c i="20" r="JJ3"/>
  <c i="20" r="JK3"/>
  <c i="20" r="JL3"/>
  <c i="20" r="JM3"/>
  <c i="20" r="JN3"/>
  <c i="20" r="JO3"/>
  <c i="20" r="JP3"/>
  <c i="20" r="JQ3"/>
  <c i="20" r="JR3"/>
  <c i="20" r="JS3"/>
  <c i="20" r="JT3"/>
  <c i="20" r="JU3"/>
  <c i="20" r="JV3"/>
  <c i="20" r="JW3"/>
  <c i="20" r="JX3"/>
  <c i="20" r="JY3"/>
  <c i="20" r="JZ3"/>
  <c i="20" r="KA3"/>
  <c i="20" r="KB3"/>
  <c i="20" r="KC3"/>
  <c i="20" r="KD3"/>
  <c i="20" r="KE3"/>
  <c i="20" r="KF3"/>
  <c i="20" r="KG3"/>
  <c i="20" r="KH3"/>
  <c i="20" r="KI3"/>
  <c i="20" r="KJ3"/>
  <c i="20" r="KK3"/>
  <c i="20" r="KL3"/>
  <c i="20" r="KM3"/>
  <c i="20" r="KN3"/>
  <c i="20" r="KO3"/>
  <c i="20" r="KP3"/>
  <c i="20" r="KQ3"/>
  <c i="20" r="KR3"/>
  <c i="20" r="KS3"/>
  <c i="20" r="KT3"/>
  <c i="20" r="KU3"/>
  <c i="20" r="KV3"/>
  <c i="20" r="KW3"/>
  <c i="20" r="KX3"/>
  <c i="20" r="KY3"/>
  <c i="20" r="KZ3"/>
  <c i="20" r="LA3"/>
  <c i="20" r="LB3"/>
  <c i="20" r="LC3"/>
  <c i="20" r="LD3"/>
  <c i="20" r="LE3"/>
  <c i="20" r="LF3"/>
  <c i="20" r="LG3"/>
  <c i="20" r="LH3"/>
  <c i="20" r="LI3"/>
  <c i="20" r="LJ3"/>
  <c i="20" r="LK3"/>
  <c i="20" r="LL3"/>
  <c i="20" r="LM3"/>
  <c i="20" r="LN3"/>
  <c i="20" r="LO3"/>
  <c i="20" r="LP3"/>
  <c i="20" r="LQ3"/>
  <c i="20" r="LR3"/>
  <c i="20" r="LS3"/>
  <c i="20" r="LT3"/>
  <c i="20" r="LU3"/>
  <c i="20" r="LV3"/>
  <c i="20" r="LW3"/>
  <c i="20" r="LX3"/>
  <c i="20" r="LY3"/>
  <c i="20" r="LZ3"/>
  <c i="20" r="MA3"/>
  <c i="20" r="MB3"/>
  <c i="20" r="MC3"/>
  <c i="20" r="MD3"/>
  <c i="20" r="ME3"/>
  <c i="20" r="MF3"/>
  <c i="20" r="MG3"/>
  <c i="20" r="MH3"/>
  <c i="20" r="MI3"/>
  <c i="20" r="MJ3"/>
  <c i="20" r="MK3"/>
  <c i="20" r="ML3"/>
  <c i="20" r="MM3"/>
  <c i="20" r="MN3"/>
  <c i="20" r="MO3"/>
  <c i="20" r="MP3"/>
  <c i="20" r="MQ3"/>
  <c i="20" r="MR3"/>
  <c i="20" r="MS3"/>
  <c i="20" r="MT3"/>
  <c i="20" r="MU3"/>
  <c i="20" r="MV3"/>
  <c i="20" r="MW3"/>
  <c i="20" r="MX3"/>
  <c i="20" r="MY3"/>
  <c i="20" r="MZ3"/>
  <c i="20" r="NA3"/>
  <c i="20" r="NB3"/>
  <c i="20" r="NC3"/>
  <c i="20" r="ND3"/>
  <c i="20" r="NE3"/>
  <c i="20" r="NF3"/>
  <c i="20" r="NG3"/>
  <c i="20" r="NH3"/>
  <c i="20" r="NI3"/>
  <c i="20" r="NJ3"/>
  <c i="20" r="NK3"/>
  <c i="20" r="NL3"/>
  <c i="20" r="NM3"/>
  <c i="20" r="NN3"/>
  <c i="20" r="NO3"/>
  <c i="20" r="NP3"/>
  <c i="20" r="NQ3"/>
  <c i="20" r="NR3"/>
  <c i="20" r="NS3"/>
  <c i="20" r="NT3"/>
  <c i="20" r="NU3"/>
  <c i="20" r="NV3"/>
  <c i="20" r="NW3"/>
  <c i="20" r="NX3"/>
  <c i="20" r="NY3"/>
  <c i="20" r="NZ3"/>
  <c i="20" r="OA3"/>
  <c i="20" r="OB3"/>
  <c i="20" r="OC3"/>
  <c i="20" r="OD3"/>
  <c i="20" r="OE3"/>
  <c i="20" r="OF3"/>
  <c i="20" r="OG3"/>
  <c i="20" r="OH3"/>
  <c i="20" r="OI3"/>
  <c i="20" r="OJ3"/>
  <c i="20" r="OK3"/>
  <c i="20" r="OL3"/>
  <c i="20" r="OM3"/>
  <c i="20" r="ON3"/>
  <c i="20" r="OO3"/>
  <c i="20" r="OP3"/>
  <c i="20" r="OQ3"/>
  <c i="20" r="OR3"/>
  <c i="20" r="OS3"/>
  <c i="20" r="OT3"/>
  <c i="20" r="OU3"/>
  <c i="20" r="OV3"/>
  <c i="20" r="OW3"/>
  <c i="20" r="OX3"/>
  <c i="20" r="OY3"/>
  <c i="20" r="OZ3"/>
  <c i="20" r="PA3"/>
  <c i="20" r="PB3"/>
  <c i="20" r="PC3"/>
  <c i="20" r="PD3"/>
  <c i="20" r="PE3"/>
  <c i="20" r="PF3"/>
  <c i="20" r="PG3"/>
  <c i="20" r="PH3"/>
  <c i="20" r="PI3"/>
  <c i="20" r="PJ3"/>
  <c i="20" r="PK3"/>
  <c i="20" r="PL3"/>
  <c i="20" r="PM3"/>
  <c i="20" r="PN3"/>
  <c i="20" r="PO3"/>
  <c i="20" r="PP3"/>
  <c i="20" r="PQ3"/>
  <c i="20" r="PR3"/>
  <c i="20" r="PS3"/>
  <c i="20" r="PT3"/>
  <c i="20" r="PU3"/>
  <c i="20" r="PV3"/>
  <c i="20" r="PW3"/>
  <c i="20" r="PX3"/>
  <c i="20" r="PY3"/>
  <c i="20" r="PZ3"/>
  <c i="20" r="QA3"/>
  <c i="20" r="QB3"/>
  <c i="20" r="QC3"/>
  <c i="20" r="QD3"/>
  <c i="20" r="QE3"/>
  <c i="20" r="QF3"/>
  <c i="20" r="QG3"/>
  <c i="20" r="QH3"/>
  <c i="20" r="QI3"/>
  <c i="20" r="QJ3"/>
  <c i="20" r="QK3"/>
  <c i="20" r="QL3"/>
  <c i="20" r="QM3"/>
  <c i="20" r="QN3"/>
  <c i="20" r="QO3"/>
  <c i="20" r="QP3"/>
  <c i="20" r="QQ3"/>
  <c i="20" r="QR3"/>
  <c i="20" r="QS3"/>
  <c i="20" r="QT3"/>
  <c i="20" r="QU3"/>
  <c i="20" r="QV3"/>
  <c i="20" r="QW3"/>
  <c i="20" r="QX3"/>
  <c i="20" r="QY3"/>
  <c i="20" r="QZ3"/>
  <c i="20" r="RA3"/>
  <c i="20" r="RB3"/>
  <c i="20" r="RC3"/>
  <c i="20" r="RD3"/>
  <c i="20" r="RE3"/>
  <c i="20" r="RF3"/>
  <c i="20" r="RG3"/>
  <c i="20" r="RH3"/>
  <c i="20" r="RI3"/>
  <c i="20" r="RJ3"/>
  <c i="20" r="RK3"/>
  <c i="20" r="RL3"/>
  <c i="20" r="RM3"/>
  <c i="20" r="RN3"/>
  <c i="20" r="RO3"/>
  <c i="20" r="RP3"/>
  <c i="20" r="RQ3"/>
  <c i="20" r="RR3"/>
  <c i="20" r="RS3"/>
  <c i="20" r="RT3"/>
  <c i="20" r="RU3"/>
  <c i="20" r="RV3"/>
  <c i="20" r="RW3"/>
  <c i="20" r="RX3"/>
  <c i="20" r="RY3"/>
  <c i="20" r="RZ3"/>
  <c i="20" r="SA3"/>
  <c i="20" r="SB3"/>
  <c i="20" r="SC3"/>
  <c i="20" r="SD3"/>
  <c i="20" r="SE3"/>
  <c i="20" r="SF3"/>
  <c i="20" r="SG3"/>
  <c i="20" r="SH3"/>
  <c i="20" r="SI3"/>
  <c i="20" r="SJ3"/>
  <c i="20" r="SK3"/>
  <c i="20" r="SL3"/>
  <c i="20" r="SM3"/>
  <c i="20" r="SN3"/>
  <c i="20" r="SO3"/>
  <c i="20" r="SP3"/>
  <c i="20" r="SQ3"/>
  <c i="20" r="SR3"/>
  <c i="20" r="SS3"/>
  <c i="20" r="ST3"/>
  <c i="20" r="SU3"/>
  <c i="20" r="SV3"/>
  <c i="20" r="SW3"/>
  <c i="20" r="SX3"/>
  <c i="20" r="SY3"/>
  <c i="20" r="SZ3"/>
  <c i="20" r="TA3"/>
  <c i="20" r="TB3"/>
  <c i="20" r="TC3"/>
  <c i="20" r="TD3"/>
  <c i="20" r="TE3"/>
  <c i="20" r="TF3"/>
  <c i="20" r="TG3"/>
  <c i="20" r="TH3"/>
  <c i="20" r="TI3"/>
  <c i="20" r="TJ3"/>
  <c i="20" r="TK3"/>
  <c i="20" r="TL3"/>
  <c i="20" r="TM3"/>
  <c i="20" r="TN3"/>
  <c i="20" r="TO3"/>
  <c i="20" r="TP3"/>
  <c i="20" r="TQ3"/>
  <c i="20" r="TR3"/>
  <c i="20" r="TS3"/>
  <c i="20" r="TT3"/>
  <c i="20" r="TU3"/>
  <c i="20" r="TV3"/>
  <c i="20" r="TW3"/>
  <c i="20" r="TX3"/>
  <c i="20" r="TY3"/>
  <c i="20" r="TZ3"/>
  <c i="20" r="UA3"/>
  <c i="20" r="UB3"/>
  <c i="20" r="UC3"/>
  <c i="20" r="UD3"/>
  <c i="20" r="UE3"/>
  <c i="20" r="UF3"/>
  <c i="20" r="UG3"/>
  <c i="20" r="UH3"/>
  <c i="20" r="UI3"/>
  <c i="20" r="UJ3"/>
  <c i="20" r="UK3"/>
  <c i="20" r="UL3"/>
  <c i="20" r="UM3"/>
  <c i="20" r="UN3"/>
  <c i="20" r="UO3"/>
  <c i="20" r="UP3"/>
  <c i="20" r="UQ3"/>
  <c i="20" r="UR3"/>
  <c i="20" r="US3"/>
  <c i="20" r="UT3"/>
  <c i="20" r="UU3"/>
  <c i="20" r="UV3"/>
  <c i="20" r="UW3"/>
  <c i="20" r="UX3"/>
  <c i="20" r="UY3"/>
  <c i="20" r="UZ3"/>
  <c i="20" r="VA3"/>
  <c i="20" r="VB3"/>
  <c i="20" r="VC3"/>
  <c i="20" r="VD3"/>
  <c i="20" r="VE3"/>
  <c i="20" r="VF3"/>
  <c i="20" r="VG3"/>
  <c i="20" r="VH3"/>
  <c i="20" r="VI3"/>
  <c i="20" r="VJ3"/>
  <c i="20" r="VK3"/>
  <c i="20" r="VL3"/>
  <c i="20" r="VM3"/>
  <c i="20" r="VN3"/>
  <c i="20" r="VO3"/>
  <c i="20" r="VP3"/>
  <c i="20" r="VQ3"/>
  <c i="20" r="VR3"/>
  <c i="20" r="VS3"/>
  <c i="20" r="VT3"/>
  <c i="20" r="VU3"/>
  <c i="20" r="VV3"/>
  <c i="20" r="VW3"/>
  <c i="20" r="VX3"/>
  <c i="20" r="VY3"/>
  <c i="20" r="VZ3"/>
  <c i="20" r="WA3"/>
  <c i="20" r="WB3"/>
  <c i="20" r="WC3"/>
  <c i="20" r="WD3"/>
  <c i="20" r="WE3"/>
  <c i="20" r="WF3"/>
  <c i="20" r="WG3"/>
  <c i="20" r="WH3"/>
  <c i="20" r="WI3"/>
  <c i="20" r="WJ3"/>
  <c i="20" r="WK3"/>
  <c i="20" r="WL3"/>
  <c i="20" r="WM3"/>
  <c i="20" r="WN3"/>
  <c i="20" r="WO3"/>
  <c i="20" r="WP3"/>
  <c i="20" r="WQ3"/>
  <c i="20" r="WR3"/>
  <c i="20" r="WS3"/>
  <c i="20" r="WT3"/>
  <c i="20" r="WU3"/>
  <c i="20" r="WV3"/>
  <c i="20" r="WW3"/>
  <c i="20" r="WX3"/>
  <c i="20" r="WY3"/>
  <c i="20" r="WZ3"/>
  <c i="20" r="XA3"/>
  <c i="20" r="XB3"/>
  <c i="20" r="XC3"/>
  <c i="20" r="XD3"/>
  <c i="20" r="XE3"/>
  <c i="20" r="XF3"/>
  <c i="20" r="XG3"/>
  <c i="20" r="XH3"/>
  <c i="20" r="XI3"/>
  <c i="20" r="XJ3"/>
  <c i="20" r="XK3"/>
  <c i="20" r="XL3"/>
  <c i="20" r="XM3"/>
  <c i="20" r="XN3"/>
  <c i="20" r="XO3"/>
  <c i="20" r="XP3"/>
  <c i="20" r="XQ3"/>
  <c i="20" r="XR3"/>
  <c i="20" r="XS3"/>
  <c i="20" r="XT3"/>
  <c i="20" r="XU3"/>
  <c i="20" r="XV3"/>
  <c i="20" r="XW3"/>
  <c i="20" r="XX3"/>
  <c i="20" r="XY3"/>
  <c i="20" r="XZ3"/>
  <c i="20" r="YA3"/>
  <c i="20" r="YB3"/>
  <c i="20" r="YC3"/>
  <c i="20" r="YD3"/>
  <c i="20" r="YE3"/>
  <c i="20" r="YF3"/>
  <c i="20" r="YG3"/>
  <c i="20" r="YH3"/>
  <c i="20" r="YI3"/>
  <c i="20" r="YJ3"/>
  <c i="20" r="YK3"/>
  <c i="20" r="YL3"/>
  <c i="20" r="YM3"/>
  <c i="20" r="YN3"/>
  <c i="20" r="YO3"/>
  <c i="20" r="YP3"/>
  <c i="20" r="YQ3"/>
  <c i="20" r="YR3"/>
  <c i="20" r="YS3"/>
  <c i="20" r="YT3"/>
  <c i="20" r="YU3"/>
  <c i="20" r="YV3"/>
  <c i="20" r="YW3"/>
  <c i="20" r="YX3"/>
  <c i="20" r="YY3"/>
  <c i="20" r="YZ3"/>
  <c i="20" r="ZA3"/>
  <c i="20" r="ZB3"/>
  <c i="20" r="ZC3"/>
  <c i="20" r="ZD3"/>
  <c i="20" r="ZE3"/>
  <c i="20" r="ZF3"/>
  <c i="20" r="ZG3"/>
  <c i="20" r="ZH3"/>
  <c i="20" r="ZI3"/>
  <c i="20" r="ZJ3"/>
  <c i="20" r="ZK3"/>
  <c i="20" r="ZL3"/>
  <c i="20" r="ZM3"/>
  <c i="20" r="ZN3"/>
  <c i="20" r="ZO3"/>
  <c i="20" r="ZP3"/>
  <c i="20" r="ZQ3"/>
  <c i="20" r="ZR3"/>
  <c i="20" r="ZS3"/>
  <c i="20" r="ZT3"/>
  <c i="20" r="ZU3"/>
  <c i="20" r="ZV3"/>
  <c i="20" r="ZW3"/>
  <c i="20" r="ZX3"/>
  <c i="20" r="ZY3"/>
  <c i="20" r="ZZ3"/>
  <c i="20" r="AAA3"/>
  <c i="20" r="AAB3"/>
  <c i="20" r="AAC3"/>
  <c i="20" r="AAD3"/>
  <c i="20" r="AAE3"/>
  <c i="20" r="AAF3"/>
  <c i="20" r="AAG3"/>
  <c i="20" r="AAH3"/>
  <c i="20" r="AAI3"/>
  <c i="20" r="AAJ3"/>
  <c i="20" r="AAK3"/>
  <c i="20" r="AAL3"/>
  <c i="20" r="AAM3"/>
  <c i="20" r="AAN3"/>
  <c i="20" r="AAO3"/>
  <c i="20" r="AAP3"/>
  <c i="20" r="AAQ3"/>
  <c i="20" r="AAR3"/>
  <c i="20" r="AAS3"/>
  <c i="20" r="AAT3"/>
  <c i="20" r="AAU3"/>
  <c i="20" r="AAV3"/>
  <c i="20" r="AAW3"/>
  <c i="20" r="AAX3"/>
  <c i="20" r="AAY3"/>
  <c i="20" r="AAZ3"/>
  <c i="20" r="ABA3"/>
  <c i="20" r="ABB3"/>
  <c i="20" r="ABC3"/>
  <c i="20" r="ABD3"/>
  <c i="20" r="ABE3"/>
  <c i="20" r="ABF3"/>
  <c i="20" r="ABG3"/>
  <c i="20" r="ABH3"/>
  <c i="20" r="ABI3"/>
  <c i="20" r="ABJ3"/>
  <c i="20" r="ABK3"/>
  <c i="20" r="ABL3"/>
  <c i="20" r="ABM3"/>
  <c i="20" r="ABN3"/>
  <c i="20" r="ABO3"/>
  <c i="20" r="ABP3"/>
  <c i="20" r="ABQ3"/>
  <c i="20" r="ABR3"/>
  <c i="20" r="ABS3"/>
  <c i="20" r="ABT3"/>
  <c i="20" r="ABU3"/>
  <c i="20" r="ABV3"/>
  <c i="20" r="ABW3"/>
  <c i="20" r="ABX3"/>
  <c i="20" r="ABY3"/>
  <c i="20" r="ABZ3"/>
  <c i="20" r="ACA3"/>
  <c i="20" r="ACB3"/>
  <c i="20" r="ACC3"/>
  <c i="20" r="ACD3"/>
  <c i="20" r="ACE3"/>
  <c i="20" r="ACF3"/>
  <c i="20" r="ACG3"/>
  <c i="20" r="ACH3"/>
  <c i="20" r="ACI3"/>
  <c i="20" r="ACJ3"/>
  <c i="20" r="ACK3"/>
  <c i="20" r="ACL3"/>
  <c i="20" r="ACM3"/>
  <c i="20" r="ACN3"/>
  <c i="20" r="ACO3"/>
  <c i="20" r="ACP3"/>
  <c i="20" r="ACQ3"/>
  <c i="20" r="ACR3"/>
  <c i="20" r="ACS3"/>
  <c i="20" r="ACT3"/>
  <c i="20" r="ACU3"/>
  <c i="20" r="ACV3"/>
  <c i="20" r="ACW3"/>
  <c i="20" r="ACX3"/>
  <c i="20" r="ACY3"/>
  <c i="20" r="ACZ3"/>
  <c i="20" r="ADA3"/>
  <c i="20" r="ADB3"/>
  <c i="20" r="ADC3"/>
  <c i="20" r="ADD3"/>
  <c i="20" r="ADE3"/>
  <c i="20" r="ADF3"/>
  <c i="20" r="ADG3"/>
  <c i="20" r="ADH3"/>
  <c i="20" r="ADI3"/>
  <c i="20" r="ADJ3"/>
  <c i="20" r="ADK3"/>
  <c i="20" r="ADL3"/>
  <c i="20" r="ADM3"/>
  <c i="20" r="ADN3"/>
  <c i="20" r="ADO3"/>
  <c i="20" r="ADP3"/>
  <c i="20" r="ADQ3"/>
  <c i="20" r="ADR3"/>
  <c i="20" r="ADS3"/>
  <c i="20" r="ADT3"/>
  <c i="20" r="ADU3"/>
  <c i="20" r="ADV3"/>
  <c i="20" r="ADW3"/>
  <c i="20" r="ADX3"/>
  <c i="20" r="ADY3"/>
  <c i="20" r="ADZ3"/>
  <c i="20" r="AEA3"/>
  <c i="20" r="AEB3"/>
  <c i="20" r="AEC3"/>
  <c i="20" r="AED3"/>
  <c i="20" r="AEE3"/>
  <c i="20" r="AEF3"/>
  <c i="20" r="AEG3"/>
  <c i="20" r="AEH3"/>
  <c i="20" r="AEI3"/>
  <c i="20" r="AEJ3"/>
  <c i="20" r="AEK3"/>
  <c i="20" r="AEL3"/>
  <c i="20" r="AEM3"/>
  <c i="20" r="AEN3"/>
  <c i="20" r="AEO3"/>
  <c i="20" r="AEP3"/>
  <c i="20" r="AEQ3"/>
  <c i="20" r="AER3"/>
  <c i="20" r="AES3"/>
  <c i="20" r="AET3"/>
  <c i="20" r="AEU3"/>
  <c i="20" r="AEV3"/>
  <c i="20" r="AEW3"/>
  <c i="20" r="AEX3"/>
  <c i="20" r="AEY3"/>
  <c i="20" r="AEZ3"/>
  <c i="20" r="AFA3"/>
  <c i="20" r="AFB3"/>
  <c i="20" r="AFC3"/>
  <c i="20" r="AFD3"/>
  <c i="20" r="AFE3"/>
  <c i="20" r="AFF3"/>
  <c i="20" r="AFG3"/>
  <c i="20" r="AFH3"/>
  <c i="20" r="AFI3"/>
  <c i="20" r="AFJ3"/>
  <c i="20" r="AFK3"/>
  <c i="20" r="AFL3"/>
  <c i="20" r="AFM3"/>
  <c i="20" r="AFN3"/>
  <c i="20" r="AFO3"/>
  <c i="20" r="AFP3"/>
  <c i="20" r="AFQ3"/>
  <c i="20" r="AFR3"/>
  <c i="20" r="AFS3"/>
  <c i="20" r="AFT3"/>
  <c i="20" r="AFU3"/>
  <c i="20" r="AFV3"/>
  <c i="20" r="AFW3"/>
  <c i="20" r="AFX3"/>
  <c i="20" r="AFY3"/>
  <c i="20" r="AFZ3"/>
  <c i="20" r="AGA3"/>
  <c i="20" r="AGB3"/>
  <c i="20" r="AGC3"/>
  <c i="20" r="AGD3"/>
  <c i="20" r="AGE3"/>
  <c i="20" r="AGF3"/>
  <c i="20" r="AGG3"/>
  <c i="20" r="AGH3"/>
  <c i="20" r="AGI3"/>
  <c i="20" r="AGJ3"/>
  <c i="20" r="AGK3"/>
  <c i="20" r="AGL3"/>
  <c i="20" r="AGM3"/>
  <c i="20" r="AGN3"/>
  <c i="20" r="AGO3"/>
  <c i="20" r="AGP3"/>
  <c i="20" r="AGQ3"/>
  <c i="20" r="AGR3"/>
  <c i="20" r="AGS3"/>
  <c i="20" r="AGT3"/>
  <c i="20" r="AGU3"/>
  <c i="20" r="AGV3"/>
  <c i="20" r="AGW3"/>
  <c i="20" r="AGX3"/>
  <c i="20" r="AGY3"/>
  <c i="20" r="AGZ3"/>
  <c i="20" r="AHA3"/>
  <c i="20" r="AHB3"/>
  <c i="20" r="AHC3"/>
  <c i="20" r="AHD3"/>
  <c i="20" r="AHE3"/>
  <c i="20" r="AHF3"/>
  <c i="20" r="AHG3"/>
  <c i="20" r="AHH3"/>
  <c i="20" r="AHI3"/>
  <c i="20" r="AHJ3"/>
  <c i="20" r="AHK3"/>
  <c i="20" r="AHL3"/>
  <c i="20" r="AHM3"/>
  <c i="20" r="AHN3"/>
  <c i="20" r="AHO3"/>
  <c i="20" r="AHP3"/>
  <c i="20" r="AHQ3"/>
  <c i="20" r="AHR3"/>
  <c i="20" r="AHS3"/>
  <c i="20" r="AHT3"/>
  <c i="20" r="AHU3"/>
  <c i="20" r="AHV3"/>
  <c i="20" r="AHW3"/>
  <c i="20" r="AHX3"/>
  <c i="20" r="AHY3"/>
  <c i="20" r="AHZ3"/>
  <c i="20" r="AIA3"/>
  <c i="20" r="AIB3"/>
  <c i="20" r="AIC3"/>
  <c i="20" r="AID3"/>
  <c i="20" r="AIE3"/>
  <c i="20" r="AIF3"/>
  <c i="20" r="AIG3"/>
  <c i="20" r="AIH3"/>
  <c i="20" r="AII3"/>
  <c i="20" r="AIJ3"/>
  <c i="20" r="AIK3"/>
  <c i="20" r="AIL3"/>
  <c i="20" r="AIM3"/>
  <c i="20" r="AIN3"/>
  <c i="20" r="AIO3"/>
  <c i="20" r="AIP3"/>
  <c i="20" r="AIQ3"/>
  <c i="20" r="AIR3"/>
  <c i="20" r="AIS3"/>
  <c i="20" r="AIT3"/>
  <c i="20" r="AIU3"/>
  <c i="20" r="AIV3"/>
  <c i="20" r="AIW3"/>
  <c i="20" r="AIX3"/>
  <c i="20" r="AIY3"/>
  <c i="20" r="AIZ3"/>
  <c i="20" r="AJA3"/>
  <c i="20" r="AJB3"/>
  <c i="20" r="AJC3"/>
  <c i="20" r="AJD3"/>
  <c i="20" r="AJE3"/>
  <c i="20" r="AJF3"/>
  <c i="20" r="AJG3"/>
  <c i="20" r="AJH3"/>
  <c i="20" r="AJI3"/>
  <c i="20" r="AJJ3"/>
  <c i="20" r="AJK3"/>
  <c i="20" r="AJL3"/>
  <c i="20" r="AJM3"/>
  <c i="20" r="AJN3"/>
  <c i="20" r="AJO3"/>
  <c i="20" r="AJP3"/>
  <c i="20" r="AJQ3"/>
  <c i="20" r="AJR3"/>
  <c i="20" r="AJS3"/>
  <c i="20" r="AJT3"/>
  <c i="20" r="AJU3"/>
  <c i="20" r="AJV3"/>
  <c i="20" r="AJW3"/>
  <c i="20" r="AJX3"/>
  <c i="20" r="AJY3"/>
  <c i="20" r="AJZ3"/>
  <c i="20" r="AKA3"/>
  <c i="20" r="AKB3"/>
  <c i="20" r="AKC3"/>
  <c i="20" r="AKD3"/>
  <c i="20" r="AKE3"/>
  <c i="20" r="AKF3"/>
  <c i="20" r="AKG3"/>
  <c i="20" r="AKH3"/>
  <c i="20" r="AKI3"/>
  <c i="20" r="AKJ3"/>
  <c i="20" r="AKK3"/>
  <c i="20" r="AKL3"/>
  <c i="20" r="AKM3"/>
  <c i="20" r="AKN3"/>
  <c i="20" r="AKO3"/>
  <c i="20" r="AKP3"/>
  <c i="20" r="AKQ3"/>
  <c i="20" r="AKR3"/>
  <c i="20" r="AKS3"/>
  <c i="20" r="AKT3"/>
  <c i="20" r="AKU3"/>
  <c i="20" r="AKV3"/>
  <c i="20" r="AKW3"/>
  <c i="20" r="AKX3"/>
  <c i="20" r="AKY3"/>
  <c i="20" r="AKZ3"/>
  <c i="20" r="ALA3"/>
  <c i="20" r="ALB3"/>
  <c i="20" r="ALC3"/>
  <c i="20" r="ALD3"/>
  <c i="20" r="ALE3"/>
  <c i="20" r="ALF3"/>
  <c i="20" r="ALG3"/>
  <c i="20" r="ALH3"/>
  <c i="20" r="ALI3"/>
  <c i="20" r="ALJ3"/>
  <c i="20" r="ALK3"/>
  <c i="20" r="ALL3"/>
  <c i="20" r="ALM3"/>
  <c i="20" r="CY4"/>
  <c i="20" r="CZ4"/>
  <c i="20" r="DA4"/>
  <c i="20" r="DB4"/>
  <c i="20" r="DC4"/>
  <c i="20" r="DD4"/>
  <c i="20" r="DE4"/>
  <c i="20" r="DF4"/>
  <c i="20" r="DG4"/>
  <c i="20" r="DH4"/>
  <c i="20" r="DI4"/>
  <c i="20" r="DJ4"/>
  <c i="20" r="DK4"/>
  <c i="20" r="DL4"/>
  <c i="20" r="DM4"/>
  <c i="20" r="DN4"/>
  <c i="20" r="DO4"/>
  <c i="20" r="DP4"/>
  <c i="20" r="DQ4"/>
  <c i="20" r="DR4"/>
  <c i="20" r="DS4"/>
  <c i="20" r="DT4"/>
  <c i="20" r="DU4"/>
  <c i="20" r="DV4"/>
  <c i="20" r="DW4"/>
  <c i="20" r="DX4"/>
  <c i="20" r="DY4"/>
  <c i="20" r="DZ4"/>
  <c i="20" r="EA4"/>
  <c i="20" r="EB4"/>
  <c i="20" r="EC4"/>
  <c i="20" r="ED4"/>
  <c i="20" r="EE4"/>
  <c i="20" r="EF4"/>
  <c i="20" r="EG4"/>
  <c i="20" r="EH4"/>
  <c i="20" r="EI4"/>
  <c i="20" r="EJ4"/>
  <c i="20" r="EK4"/>
  <c i="20" r="EL4"/>
  <c i="20" r="EM4"/>
  <c i="20" r="EN4"/>
  <c i="20" r="EO4"/>
  <c i="20" r="EP4"/>
  <c i="20" r="EQ4"/>
  <c i="20" r="ER4"/>
  <c i="20" r="ES4"/>
  <c i="20" r="ET4"/>
  <c i="20" r="EU4"/>
  <c i="20" r="EV4"/>
  <c i="20" r="EW4"/>
  <c i="20" r="EX4"/>
  <c i="20" r="EY4"/>
  <c i="20" r="EZ4"/>
  <c i="20" r="FA4"/>
  <c i="20" r="FB4"/>
  <c i="20" r="FC4"/>
  <c i="20" r="FD4"/>
  <c i="20" r="FE4"/>
  <c i="20" r="FF4"/>
  <c i="20" r="FG4"/>
  <c i="20" r="FH4"/>
  <c i="20" r="FI4"/>
  <c i="20" r="FJ4"/>
  <c i="20" r="FK4"/>
  <c i="20" r="FL4"/>
  <c i="20" r="FM4"/>
  <c i="20" r="FN4"/>
  <c i="20" r="FO4"/>
  <c i="20" r="FP4"/>
  <c i="20" r="FQ4"/>
  <c i="20" r="FR4"/>
  <c i="20" r="FS4"/>
  <c i="20" r="FT4"/>
  <c i="20" r="FU4"/>
  <c i="20" r="FV4"/>
  <c i="20" r="FW4"/>
  <c i="20" r="FX4"/>
  <c i="20" r="FY4"/>
  <c i="20" r="FZ4"/>
  <c i="20" r="GA4"/>
  <c i="20" r="GB4"/>
  <c i="20" r="GC4"/>
  <c i="20" r="GD4"/>
  <c i="20" r="GE4"/>
  <c i="20" r="GF4"/>
  <c i="20" r="GG4"/>
  <c i="20" r="GH4"/>
  <c i="20" r="GI4"/>
  <c i="20" r="GJ4"/>
  <c i="20" r="GK4"/>
  <c i="20" r="GL4"/>
  <c i="20" r="GM4"/>
  <c i="20" r="GN4"/>
  <c i="20" r="GO4"/>
  <c i="20" r="GP4"/>
  <c i="20" r="GQ4"/>
  <c i="20" r="GR4"/>
  <c i="20" r="GS4"/>
  <c i="20" r="GT4"/>
  <c i="20" r="GU4"/>
  <c i="20" r="GV4"/>
  <c i="20" r="GW4"/>
  <c i="20" r="GX4"/>
  <c i="20" r="GY4"/>
  <c i="20" r="GZ4"/>
  <c i="20" r="HA4"/>
  <c i="20" r="HB4"/>
  <c i="20" r="HC4"/>
  <c i="20" r="HD4"/>
  <c i="20" r="HE4"/>
  <c i="20" r="HF4"/>
  <c i="20" r="HG4"/>
  <c i="20" r="HH4"/>
  <c i="20" r="HI4"/>
  <c i="20" r="HJ4"/>
  <c i="20" r="HK4"/>
  <c i="20" r="HL4"/>
  <c i="20" r="HM4"/>
  <c i="20" r="HN4"/>
  <c i="20" r="HO4"/>
  <c i="20" r="HP4"/>
  <c i="20" r="HQ4"/>
  <c i="20" r="HR4"/>
  <c i="20" r="HS4"/>
  <c i="20" r="HT4"/>
  <c i="20" r="HU4"/>
  <c i="20" r="HV4"/>
  <c i="20" r="HW4"/>
  <c i="20" r="HX4"/>
  <c i="20" r="HY4"/>
  <c i="20" r="HZ4"/>
  <c i="20" r="IA4"/>
  <c i="20" r="IB4"/>
  <c i="20" r="IC4"/>
  <c i="20" r="ID4"/>
  <c i="20" r="IE4"/>
  <c i="20" r="IF4"/>
  <c i="20" r="IG4"/>
  <c i="20" r="IH4"/>
  <c i="20" r="II4"/>
  <c i="20" r="IJ4"/>
  <c i="20" r="IK4"/>
  <c i="20" r="IL4"/>
  <c i="20" r="IM4"/>
  <c i="20" r="IN4"/>
  <c i="20" r="IO4"/>
  <c i="20" r="IP4"/>
  <c i="20" r="IQ4"/>
  <c i="20" r="IR4"/>
  <c i="20" r="IS4"/>
  <c i="20" r="IT4"/>
  <c i="20" r="IU4"/>
  <c i="20" r="IV4"/>
  <c i="20" r="IW4"/>
  <c i="20" r="IX4"/>
  <c i="20" r="IY4"/>
  <c i="20" r="IZ4"/>
  <c i="20" r="JA4"/>
  <c i="20" r="JB4"/>
  <c i="20" r="JC4"/>
  <c i="20" r="JD4"/>
  <c i="20" r="JE4"/>
  <c i="20" r="JF4"/>
  <c i="20" r="JG4"/>
  <c i="20" r="JH4"/>
  <c i="20" r="JI4"/>
  <c i="20" r="JJ4"/>
  <c i="20" r="JK4"/>
  <c i="20" r="JL4"/>
  <c i="20" r="JM4"/>
  <c i="20" r="JN4"/>
  <c i="20" r="JO4"/>
  <c i="20" r="JP4"/>
  <c i="20" r="JQ4"/>
  <c i="20" r="JR4"/>
  <c i="20" r="JS4"/>
  <c i="20" r="JT4"/>
  <c i="20" r="JU4"/>
  <c i="20" r="JV4"/>
  <c i="20" r="JW4"/>
  <c i="20" r="JX4"/>
  <c i="20" r="JY4"/>
  <c i="20" r="JZ4"/>
  <c i="20" r="KA4"/>
  <c i="20" r="KB4"/>
  <c i="20" r="KC4"/>
  <c i="20" r="KD4"/>
  <c i="20" r="KE4"/>
  <c i="20" r="KF4"/>
  <c i="20" r="KG4"/>
  <c i="20" r="KH4"/>
  <c i="20" r="KI4"/>
  <c i="20" r="KJ4"/>
  <c i="20" r="KK4"/>
  <c i="20" r="KL4"/>
  <c i="20" r="KM4"/>
  <c i="20" r="KN4"/>
  <c i="20" r="KO4"/>
  <c i="20" r="KP4"/>
  <c i="20" r="KQ4"/>
  <c i="20" r="KR4"/>
  <c i="20" r="KS4"/>
  <c i="20" r="KT4"/>
  <c i="20" r="KU4"/>
  <c i="20" r="KV4"/>
  <c i="20" r="KW4"/>
  <c i="20" r="KX4"/>
  <c i="20" r="KY4"/>
  <c i="20" r="KZ4"/>
  <c i="20" r="LA4"/>
  <c i="20" r="LB4"/>
  <c i="20" r="LC4"/>
  <c i="20" r="LD4"/>
  <c i="20" r="LE4"/>
  <c i="20" r="LF4"/>
  <c i="20" r="LG4"/>
  <c i="20" r="LH4"/>
  <c i="20" r="LI4"/>
  <c i="20" r="LJ4"/>
  <c i="20" r="LK4"/>
  <c i="20" r="LL4"/>
  <c i="20" r="LM4"/>
  <c i="20" r="LN4"/>
  <c i="20" r="LO4"/>
  <c i="20" r="LP4"/>
  <c i="20" r="LQ4"/>
  <c i="20" r="LR4"/>
  <c i="20" r="LS4"/>
  <c i="20" r="LT4"/>
  <c i="20" r="LU4"/>
  <c i="20" r="LV4"/>
  <c i="20" r="LW4"/>
  <c i="20" r="LX4"/>
  <c i="20" r="LY4"/>
  <c i="20" r="LZ4"/>
  <c i="20" r="MA4"/>
  <c i="20" r="MB4"/>
  <c i="20" r="MC4"/>
  <c i="20" r="MD4"/>
  <c i="20" r="ME4"/>
  <c i="20" r="MF4"/>
  <c i="20" r="MG4"/>
  <c i="20" r="MH4"/>
  <c i="20" r="MI4"/>
  <c i="20" r="MJ4"/>
  <c i="20" r="MK4"/>
  <c i="20" r="ML4"/>
  <c i="20" r="MM4"/>
  <c i="20" r="MN4"/>
  <c i="20" r="MO4"/>
  <c i="20" r="MP4"/>
  <c i="20" r="MQ4"/>
  <c i="20" r="MR4"/>
  <c i="20" r="MS4"/>
  <c i="20" r="MT4"/>
  <c i="20" r="MU4"/>
  <c i="20" r="MV4"/>
  <c i="20" r="MW4"/>
  <c i="20" r="MX4"/>
  <c i="20" r="MY4"/>
  <c i="20" r="MZ4"/>
  <c i="20" r="NA4"/>
  <c i="20" r="NB4"/>
  <c i="20" r="NC4"/>
  <c i="20" r="ND4"/>
  <c i="20" r="NE4"/>
  <c i="20" r="NF4"/>
  <c i="20" r="NG4"/>
  <c i="20" r="NH4"/>
  <c i="20" r="NI4"/>
  <c i="20" r="NJ4"/>
  <c i="20" r="NK4"/>
  <c i="20" r="NL4"/>
  <c i="20" r="NM4"/>
  <c i="20" r="NN4"/>
  <c i="20" r="NO4"/>
  <c i="20" r="NP4"/>
  <c i="20" r="NQ4"/>
  <c i="20" r="NR4"/>
  <c i="20" r="NS4"/>
  <c i="20" r="NT4"/>
  <c i="20" r="NU4"/>
  <c i="20" r="NV4"/>
  <c i="20" r="NW4"/>
  <c i="20" r="NX4"/>
  <c i="20" r="NY4"/>
  <c i="20" r="NZ4"/>
  <c i="20" r="OA4"/>
  <c i="20" r="OB4"/>
  <c i="20" r="OC4"/>
  <c i="20" r="OD4"/>
  <c i="20" r="OE4"/>
  <c i="20" r="OF4"/>
  <c i="20" r="OG4"/>
  <c i="20" r="OH4"/>
  <c i="20" r="OI4"/>
  <c i="20" r="OJ4"/>
  <c i="20" r="OK4"/>
  <c i="20" r="OL4"/>
  <c i="20" r="OM4"/>
  <c i="20" r="ON4"/>
  <c i="20" r="OO4"/>
  <c i="20" r="OP4"/>
  <c i="20" r="OQ4"/>
  <c i="20" r="OR4"/>
  <c i="20" r="OS4"/>
  <c i="20" r="OT4"/>
  <c i="20" r="OU4"/>
  <c i="20" r="OV4"/>
  <c i="20" r="OW4"/>
  <c i="20" r="OX4"/>
  <c i="20" r="OY4"/>
  <c i="20" r="OZ4"/>
  <c i="20" r="PA4"/>
  <c i="20" r="PB4"/>
  <c i="20" r="PC4"/>
  <c i="20" r="PD4"/>
  <c i="20" r="PE4"/>
  <c i="20" r="PF4"/>
  <c i="20" r="PG4"/>
  <c i="20" r="PH4"/>
  <c i="20" r="PI4"/>
  <c i="20" r="PJ4"/>
  <c i="20" r="PK4"/>
  <c i="20" r="PL4"/>
  <c i="20" r="PM4"/>
  <c i="20" r="PN4"/>
  <c i="20" r="PO4"/>
  <c i="20" r="PP4"/>
  <c i="20" r="PQ4"/>
  <c i="20" r="PR4"/>
  <c i="20" r="PS4"/>
  <c i="20" r="PT4"/>
  <c i="20" r="PU4"/>
  <c i="20" r="PV4"/>
  <c i="20" r="PW4"/>
  <c i="20" r="PX4"/>
  <c i="20" r="PY4"/>
  <c i="20" r="PZ4"/>
  <c i="20" r="QA4"/>
  <c i="20" r="QB4"/>
  <c i="20" r="QC4"/>
  <c i="20" r="QD4"/>
  <c i="20" r="QE4"/>
  <c i="20" r="QF4"/>
  <c i="20" r="QG4"/>
  <c i="20" r="QH4"/>
  <c i="20" r="QI4"/>
  <c i="20" r="QJ4"/>
  <c i="20" r="QK4"/>
  <c i="20" r="QL4"/>
  <c i="20" r="QM4"/>
  <c i="20" r="QN4"/>
  <c i="20" r="QO4"/>
  <c i="20" r="QP4"/>
  <c i="20" r="QQ4"/>
  <c i="20" r="QR4"/>
  <c i="20" r="QS4"/>
  <c i="20" r="QT4"/>
  <c i="20" r="QU4"/>
  <c i="20" r="QV4"/>
  <c i="20" r="QW4"/>
  <c i="20" r="QX4"/>
  <c i="20" r="QY4"/>
  <c i="20" r="QZ4"/>
  <c i="20" r="RA4"/>
  <c i="20" r="RB4"/>
  <c i="20" r="RC4"/>
  <c i="20" r="RD4"/>
  <c i="20" r="RE4"/>
  <c i="20" r="RF4"/>
  <c i="20" r="RG4"/>
  <c i="20" r="RH4"/>
  <c i="20" r="RI4"/>
  <c i="20" r="RJ4"/>
  <c i="20" r="RK4"/>
  <c i="20" r="RL4"/>
  <c i="20" r="RM4"/>
  <c i="20" r="RN4"/>
  <c i="20" r="RO4"/>
  <c i="20" r="RP4"/>
  <c i="20" r="RQ4"/>
  <c i="20" r="RR4"/>
  <c i="20" r="RS4"/>
  <c i="20" r="RT4"/>
  <c i="20" r="RU4"/>
  <c i="20" r="RV4"/>
  <c i="20" r="RW4"/>
  <c i="20" r="RX4"/>
  <c i="20" r="RY4"/>
  <c i="20" r="RZ4"/>
  <c i="20" r="SA4"/>
  <c i="20" r="SB4"/>
  <c i="20" r="SC4"/>
  <c i="20" r="SD4"/>
  <c i="20" r="SE4"/>
  <c i="20" r="SF4"/>
  <c i="20" r="SG4"/>
  <c i="20" r="SH4"/>
  <c i="20" r="SI4"/>
  <c i="20" r="SJ4"/>
  <c i="20" r="SK4"/>
  <c i="20" r="SL4"/>
  <c i="20" r="SM4"/>
  <c i="20" r="SN4"/>
  <c i="20" r="SO4"/>
  <c i="20" r="SP4"/>
  <c i="20" r="SQ4"/>
  <c i="20" r="SR4"/>
  <c i="20" r="SS4"/>
  <c i="20" r="ST4"/>
  <c i="20" r="SU4"/>
  <c i="20" r="SV4"/>
  <c i="20" r="SW4"/>
  <c i="20" r="SX4"/>
  <c i="20" r="SY4"/>
  <c i="20" r="SZ4"/>
  <c i="20" r="TA4"/>
  <c i="20" r="TB4"/>
  <c i="20" r="TC4"/>
  <c i="20" r="TD4"/>
  <c i="20" r="TE4"/>
  <c i="20" r="TF4"/>
  <c i="20" r="TG4"/>
  <c i="20" r="TH4"/>
  <c i="20" r="TI4"/>
  <c i="20" r="TJ4"/>
  <c i="20" r="TK4"/>
  <c i="20" r="TL4"/>
  <c i="20" r="TM4"/>
  <c i="20" r="TN4"/>
  <c i="20" r="TO4"/>
  <c i="20" r="TP4"/>
  <c i="20" r="TQ4"/>
  <c i="20" r="TR4"/>
  <c i="20" r="TS4"/>
  <c i="20" r="TT4"/>
  <c i="20" r="TU4"/>
  <c i="20" r="TV4"/>
  <c i="20" r="TW4"/>
  <c i="20" r="TX4"/>
  <c i="20" r="TY4"/>
  <c i="20" r="TZ4"/>
  <c i="20" r="UA4"/>
  <c i="20" r="UB4"/>
  <c i="20" r="UC4"/>
  <c i="20" r="UD4"/>
  <c i="20" r="UE4"/>
  <c i="20" r="UF4"/>
  <c i="20" r="UG4"/>
  <c i="20" r="UH4"/>
  <c i="20" r="UI4"/>
  <c i="20" r="UJ4"/>
  <c i="20" r="UK4"/>
  <c i="20" r="UL4"/>
  <c i="20" r="UM4"/>
  <c i="20" r="UN4"/>
  <c i="20" r="UO4"/>
  <c i="20" r="UP4"/>
  <c i="20" r="UQ4"/>
  <c i="20" r="UR4"/>
  <c i="20" r="US4"/>
  <c i="20" r="UT4"/>
  <c i="20" r="UU4"/>
  <c i="20" r="UV4"/>
  <c i="20" r="UW4"/>
  <c i="20" r="UX4"/>
  <c i="20" r="UY4"/>
  <c i="20" r="UZ4"/>
  <c i="20" r="VA4"/>
  <c i="20" r="VB4"/>
  <c i="20" r="VC4"/>
  <c i="20" r="VD4"/>
  <c i="20" r="VE4"/>
  <c i="20" r="VF4"/>
  <c i="20" r="VG4"/>
  <c i="20" r="VH4"/>
  <c i="20" r="VI4"/>
  <c i="20" r="VJ4"/>
  <c i="20" r="VK4"/>
  <c i="20" r="VL4"/>
  <c i="20" r="VM4"/>
  <c i="20" r="VN4"/>
  <c i="20" r="VO4"/>
  <c i="20" r="VP4"/>
  <c i="20" r="VQ4"/>
  <c i="20" r="VR4"/>
  <c i="20" r="VS4"/>
  <c i="20" r="VT4"/>
  <c i="20" r="VU4"/>
  <c i="20" r="VV4"/>
  <c i="20" r="VW4"/>
  <c i="20" r="VX4"/>
  <c i="20" r="VY4"/>
  <c i="20" r="VZ4"/>
  <c i="20" r="WA4"/>
  <c i="20" r="WB4"/>
  <c i="20" r="WC4"/>
  <c i="20" r="WD4"/>
  <c i="20" r="WE4"/>
  <c i="20" r="WF4"/>
  <c i="20" r="WG4"/>
  <c i="20" r="WH4"/>
  <c i="20" r="WI4"/>
  <c i="20" r="WJ4"/>
  <c i="20" r="WK4"/>
  <c i="20" r="WL4"/>
  <c i="20" r="WM4"/>
  <c i="20" r="WN4"/>
  <c i="20" r="WO4"/>
  <c i="20" r="WP4"/>
  <c i="20" r="WQ4"/>
  <c i="20" r="WR4"/>
  <c i="20" r="WS4"/>
  <c i="20" r="WT4"/>
  <c i="20" r="WU4"/>
  <c i="20" r="WV4"/>
  <c i="20" r="WW4"/>
  <c i="20" r="WX4"/>
  <c i="20" r="WY4"/>
  <c i="20" r="WZ4"/>
  <c i="20" r="XA4"/>
  <c i="20" r="XB4"/>
  <c i="20" r="XC4"/>
  <c i="20" r="XD4"/>
  <c i="20" r="XE4"/>
  <c i="20" r="XF4"/>
  <c i="20" r="XG4"/>
  <c i="20" r="XH4"/>
  <c i="20" r="XI4"/>
  <c i="20" r="XJ4"/>
  <c i="20" r="XK4"/>
  <c i="20" r="XL4"/>
  <c i="20" r="XM4"/>
  <c i="20" r="XN4"/>
  <c i="20" r="XO4"/>
  <c i="20" r="XP4"/>
  <c i="20" r="XQ4"/>
  <c i="20" r="XR4"/>
  <c i="20" r="XS4"/>
  <c i="20" r="XT4"/>
  <c i="20" r="XU4"/>
  <c i="20" r="XV4"/>
  <c i="20" r="XW4"/>
  <c i="20" r="XX4"/>
  <c i="20" r="XY4"/>
  <c i="20" r="XZ4"/>
  <c i="20" r="YA4"/>
  <c i="20" r="YB4"/>
  <c i="20" r="YC4"/>
  <c i="20" r="YD4"/>
  <c i="20" r="YE4"/>
  <c i="20" r="YF4"/>
  <c i="20" r="YG4"/>
  <c i="20" r="YH4"/>
  <c i="20" r="YI4"/>
  <c i="20" r="YJ4"/>
  <c i="20" r="YK4"/>
  <c i="20" r="YL4"/>
  <c i="20" r="YM4"/>
  <c i="20" r="YN4"/>
  <c i="20" r="YO4"/>
  <c i="20" r="YP4"/>
  <c i="20" r="YQ4"/>
  <c i="20" r="YR4"/>
  <c i="20" r="YS4"/>
  <c i="20" r="YT4"/>
  <c i="20" r="YU4"/>
  <c i="20" r="YV4"/>
  <c i="20" r="YW4"/>
  <c i="20" r="YX4"/>
  <c i="20" r="YY4"/>
  <c i="20" r="YZ4"/>
  <c i="20" r="ZA4"/>
  <c i="20" r="ZB4"/>
  <c i="20" r="ZC4"/>
  <c i="20" r="ZD4"/>
  <c i="20" r="ZE4"/>
  <c i="20" r="ZF4"/>
  <c i="20" r="ZG4"/>
  <c i="20" r="ZH4"/>
  <c i="20" r="ZI4"/>
  <c i="20" r="ZJ4"/>
  <c i="20" r="ZK4"/>
  <c i="20" r="ZL4"/>
  <c i="20" r="ZM4"/>
  <c i="20" r="ZN4"/>
  <c i="20" r="ZO4"/>
  <c i="20" r="ZP4"/>
  <c i="20" r="ZQ4"/>
  <c i="20" r="ZR4"/>
  <c i="20" r="ZS4"/>
  <c i="20" r="ZT4"/>
  <c i="20" r="ZU4"/>
  <c i="20" r="ZV4"/>
  <c i="20" r="ZW4"/>
  <c i="20" r="ZX4"/>
  <c i="20" r="ZY4"/>
  <c i="20" r="ZZ4"/>
  <c i="20" r="AAA4"/>
  <c i="20" r="AAB4"/>
  <c i="20" r="AAC4"/>
  <c i="20" r="AAD4"/>
  <c i="20" r="AAE4"/>
  <c i="20" r="AAF4"/>
  <c i="20" r="AAG4"/>
  <c i="20" r="AAH4"/>
  <c i="20" r="AAI4"/>
  <c i="20" r="AAJ4"/>
  <c i="20" r="AAK4"/>
  <c i="20" r="AAL4"/>
  <c i="20" r="AAM4"/>
  <c i="20" r="AAN4"/>
  <c i="20" r="AAO4"/>
  <c i="20" r="AAP4"/>
  <c i="20" r="AAQ4"/>
  <c i="20" r="AAR4"/>
  <c i="20" r="AAS4"/>
  <c i="20" r="AAT4"/>
  <c i="20" r="AAU4"/>
  <c i="20" r="AAV4"/>
  <c i="20" r="AAW4"/>
  <c i="20" r="AAX4"/>
  <c i="20" r="AAY4"/>
  <c i="20" r="AAZ4"/>
  <c i="20" r="ABA4"/>
  <c i="20" r="ABB4"/>
  <c i="20" r="ABC4"/>
  <c i="20" r="ABD4"/>
  <c i="20" r="ABE4"/>
  <c i="20" r="ABF4"/>
  <c i="20" r="ABG4"/>
  <c i="20" r="ABH4"/>
  <c i="20" r="ABI4"/>
  <c i="20" r="ABJ4"/>
  <c i="20" r="ABK4"/>
  <c i="20" r="ABL4"/>
  <c i="20" r="ABM4"/>
  <c i="20" r="ABN4"/>
  <c i="20" r="ABO4"/>
  <c i="20" r="ABP4"/>
  <c i="20" r="ABQ4"/>
  <c i="20" r="ABR4"/>
  <c i="20" r="ABS4"/>
  <c i="20" r="ABT4"/>
  <c i="20" r="ABU4"/>
  <c i="20" r="ABV4"/>
  <c i="20" r="ABW4"/>
  <c i="20" r="ABX4"/>
  <c i="20" r="ABY4"/>
  <c i="20" r="ABZ4"/>
  <c i="20" r="ACA4"/>
  <c i="20" r="ACB4"/>
  <c i="20" r="ACC4"/>
  <c i="20" r="ACD4"/>
  <c i="20" r="ACE4"/>
  <c i="20" r="ACF4"/>
  <c i="20" r="ACG4"/>
  <c i="20" r="ACH4"/>
  <c i="20" r="ACI4"/>
  <c i="20" r="ACJ4"/>
  <c i="20" r="ACK4"/>
  <c i="20" r="ACL4"/>
  <c i="20" r="ACM4"/>
  <c i="20" r="ACN4"/>
  <c i="20" r="ACO4"/>
  <c i="20" r="ACP4"/>
  <c i="20" r="ACQ4"/>
  <c i="20" r="ACR4"/>
  <c i="20" r="ACS4"/>
  <c i="20" r="ACT4"/>
  <c i="20" r="ACU4"/>
  <c i="20" r="ACV4"/>
  <c i="20" r="ACW4"/>
  <c i="20" r="ACX4"/>
  <c i="20" r="ACY4"/>
  <c i="20" r="ACZ4"/>
  <c i="20" r="ADA4"/>
  <c i="20" r="ADB4"/>
  <c i="20" r="ADC4"/>
  <c i="20" r="ADD4"/>
  <c i="20" r="ADE4"/>
  <c i="20" r="ADF4"/>
  <c i="20" r="ADG4"/>
  <c i="20" r="ADH4"/>
  <c i="20" r="ADI4"/>
  <c i="20" r="ADJ4"/>
  <c i="20" r="ADK4"/>
  <c i="20" r="ADL4"/>
  <c i="20" r="ADM4"/>
  <c i="20" r="ADN4"/>
  <c i="20" r="ADO4"/>
  <c i="20" r="ADP4"/>
  <c i="20" r="ADQ4"/>
  <c i="20" r="ADR4"/>
  <c i="20" r="ADS4"/>
  <c i="20" r="ADT4"/>
  <c i="20" r="ADU4"/>
  <c i="20" r="ADV4"/>
  <c i="20" r="ADW4"/>
  <c i="20" r="ADX4"/>
  <c i="20" r="ADY4"/>
  <c i="20" r="ADZ4"/>
  <c i="20" r="AEA4"/>
  <c i="20" r="AEB4"/>
  <c i="20" r="AEC4"/>
  <c i="20" r="AED4"/>
  <c i="20" r="AEE4"/>
  <c i="20" r="AEF4"/>
  <c i="20" r="AEG4"/>
  <c i="20" r="AEH4"/>
  <c i="20" r="AEI4"/>
  <c i="20" r="AEJ4"/>
  <c i="20" r="AEK4"/>
  <c i="20" r="AEL4"/>
  <c i="20" r="AEM4"/>
  <c i="20" r="AEN4"/>
  <c i="20" r="AEO4"/>
  <c i="20" r="AEP4"/>
  <c i="20" r="AEQ4"/>
  <c i="20" r="AER4"/>
  <c i="20" r="AES4"/>
  <c i="20" r="AET4"/>
  <c i="20" r="AEU4"/>
  <c i="20" r="AEV4"/>
  <c i="20" r="AEW4"/>
  <c i="20" r="AEX4"/>
  <c i="20" r="AEY4"/>
  <c i="20" r="AEZ4"/>
  <c i="20" r="AFA4"/>
  <c i="20" r="AFB4"/>
  <c i="20" r="AFC4"/>
  <c i="20" r="AFD4"/>
  <c i="20" r="AFE4"/>
  <c i="20" r="AFF4"/>
  <c i="20" r="AFG4"/>
  <c i="20" r="AFH4"/>
  <c i="20" r="AFI4"/>
  <c i="20" r="AFJ4"/>
  <c i="20" r="AFK4"/>
  <c i="20" r="AFL4"/>
  <c i="20" r="AFM4"/>
  <c i="20" r="AFN4"/>
  <c i="20" r="AFO4"/>
  <c i="20" r="AFP4"/>
  <c i="20" r="AFQ4"/>
  <c i="20" r="AFR4"/>
  <c i="20" r="AFS4"/>
  <c i="20" r="AFT4"/>
  <c i="20" r="AFU4"/>
  <c i="20" r="AFV4"/>
  <c i="20" r="AFW4"/>
  <c i="20" r="AFX4"/>
  <c i="20" r="AFY4"/>
  <c i="20" r="AFZ4"/>
  <c i="20" r="AGA4"/>
  <c i="20" r="AGB4"/>
  <c i="20" r="AGC4"/>
  <c i="20" r="AGD4"/>
  <c i="20" r="AGE4"/>
  <c i="20" r="AGF4"/>
  <c i="20" r="AGG4"/>
  <c i="20" r="AGH4"/>
  <c i="20" r="AGI4"/>
  <c i="20" r="AGJ4"/>
  <c i="20" r="AGK4"/>
  <c i="20" r="AGL4"/>
  <c i="20" r="AGM4"/>
  <c i="20" r="AGN4"/>
  <c i="20" r="AGO4"/>
  <c i="20" r="AGP4"/>
  <c i="20" r="AGQ4"/>
  <c i="20" r="AGR4"/>
  <c i="20" r="AGS4"/>
  <c i="20" r="AGT4"/>
  <c i="20" r="AGU4"/>
  <c i="20" r="AGV4"/>
  <c i="20" r="AGW4"/>
  <c i="20" r="AGX4"/>
  <c i="20" r="AGY4"/>
  <c i="20" r="AGZ4"/>
  <c i="20" r="AHA4"/>
  <c i="20" r="AHB4"/>
  <c i="20" r="AHC4"/>
  <c i="20" r="AHD4"/>
  <c i="20" r="AHE4"/>
  <c i="20" r="AHF4"/>
  <c i="20" r="AHG4"/>
  <c i="20" r="AHH4"/>
  <c i="20" r="AHI4"/>
  <c i="20" r="AHJ4"/>
  <c i="20" r="AHK4"/>
  <c i="20" r="AHL4"/>
  <c i="20" r="AHM4"/>
  <c i="20" r="AHN4"/>
  <c i="20" r="AHO4"/>
  <c i="20" r="AHP4"/>
  <c i="20" r="AHQ4"/>
  <c i="20" r="AHR4"/>
  <c i="20" r="AHS4"/>
  <c i="20" r="AHT4"/>
  <c i="20" r="AHU4"/>
  <c i="20" r="AHV4"/>
  <c i="20" r="AHW4"/>
  <c i="20" r="AHX4"/>
  <c i="20" r="AHY4"/>
  <c i="20" r="AHZ4"/>
  <c i="20" r="AIA4"/>
  <c i="20" r="AIB4"/>
  <c i="20" r="AIC4"/>
  <c i="20" r="AID4"/>
  <c i="20" r="AIE4"/>
  <c i="20" r="AIF4"/>
  <c i="20" r="AIG4"/>
  <c i="20" r="AIH4"/>
  <c i="20" r="AII4"/>
  <c i="20" r="AIJ4"/>
  <c i="20" r="AIK4"/>
  <c i="20" r="AIL4"/>
  <c i="20" r="AIM4"/>
  <c i="20" r="AIN4"/>
  <c i="20" r="AIO4"/>
  <c i="20" r="AIP4"/>
  <c i="20" r="AIQ4"/>
  <c i="20" r="AIR4"/>
  <c i="20" r="AIS4"/>
  <c i="20" r="AIT4"/>
  <c i="20" r="AIU4"/>
  <c i="20" r="AIV4"/>
  <c i="20" r="AIW4"/>
  <c i="20" r="AIX4"/>
  <c i="20" r="AIY4"/>
  <c i="20" r="AIZ4"/>
  <c i="20" r="AJA4"/>
  <c i="20" r="AJB4"/>
  <c i="20" r="AJC4"/>
  <c i="20" r="AJD4"/>
  <c i="20" r="AJE4"/>
  <c i="20" r="AJF4"/>
  <c i="20" r="AJG4"/>
  <c i="20" r="AJH4"/>
  <c i="20" r="AJI4"/>
  <c i="20" r="AJJ4"/>
  <c i="20" r="AJK4"/>
  <c i="20" r="AJL4"/>
  <c i="20" r="AJM4"/>
  <c i="20" r="AJN4"/>
  <c i="20" r="AJO4"/>
  <c i="20" r="AJP4"/>
  <c i="20" r="AJQ4"/>
  <c i="20" r="AJR4"/>
  <c i="20" r="AJS4"/>
  <c i="20" r="AJT4"/>
  <c i="20" r="AJU4"/>
  <c i="20" r="AJV4"/>
  <c i="20" r="AJW4"/>
  <c i="20" r="AJX4"/>
  <c i="20" r="AJY4"/>
  <c i="20" r="AJZ4"/>
  <c i="20" r="AKA4"/>
  <c i="20" r="AKB4"/>
  <c i="20" r="AKC4"/>
  <c i="20" r="AKD4"/>
  <c i="20" r="AKE4"/>
  <c i="20" r="AKF4"/>
  <c i="20" r="AKG4"/>
  <c i="20" r="AKH4"/>
  <c i="20" r="AKI4"/>
  <c i="20" r="AKJ4"/>
  <c i="20" r="AKK4"/>
  <c i="20" r="AKL4"/>
  <c i="20" r="AKM4"/>
  <c i="20" r="AKN4"/>
  <c i="20" r="AKO4"/>
  <c i="20" r="AKP4"/>
  <c i="20" r="AKQ4"/>
  <c i="20" r="AKR4"/>
  <c i="20" r="AKS4"/>
  <c i="20" r="AKT4"/>
  <c i="20" r="AKU4"/>
  <c i="20" r="AKV4"/>
  <c i="20" r="AKW4"/>
  <c i="20" r="AKX4"/>
  <c i="20" r="AKY4"/>
  <c i="20" r="AKZ4"/>
  <c i="20" r="ALA4"/>
  <c i="20" r="ALB4"/>
  <c i="20" r="ALC4"/>
  <c i="20" r="ALD4"/>
  <c i="20" r="ALE4"/>
  <c i="20" r="ALF4"/>
  <c i="20" r="ALG4"/>
  <c i="20" r="ALH4"/>
  <c i="20" r="ALI4"/>
  <c i="20" r="ALJ4"/>
  <c i="20" r="ALK4"/>
  <c i="20" r="ALL4"/>
  <c i="20" r="ALM4"/>
  <c i="20" r="CY5"/>
  <c i="20" r="CZ5"/>
  <c i="20" r="DA5"/>
  <c i="20" r="DB5"/>
  <c i="20" r="DC5"/>
  <c i="20" r="DD5"/>
  <c i="20" r="DE5"/>
  <c i="20" r="DF5"/>
  <c i="20" r="DG5"/>
  <c i="20" r="DH5"/>
  <c i="20" r="DI5"/>
  <c i="20" r="DJ5"/>
  <c i="20" r="DK5"/>
  <c i="20" r="DL5"/>
  <c i="20" r="DM5"/>
  <c i="20" r="DN5"/>
  <c i="20" r="DO5"/>
  <c i="20" r="DP5"/>
  <c i="20" r="DQ5"/>
  <c i="20" r="DR5"/>
  <c i="20" r="DS5"/>
  <c i="20" r="DT5"/>
  <c i="20" r="DU5"/>
  <c i="20" r="DV5"/>
  <c i="20" r="DW5"/>
  <c i="20" r="DX5"/>
  <c i="20" r="DY5"/>
  <c i="20" r="DZ5"/>
  <c i="20" r="EA5"/>
  <c i="20" r="EB5"/>
  <c i="20" r="EC5"/>
  <c i="20" r="ED5"/>
  <c i="20" r="EE5"/>
  <c i="20" r="EF5"/>
  <c i="20" r="EG5"/>
  <c i="20" r="EH5"/>
  <c i="20" r="EI5"/>
  <c i="20" r="EJ5"/>
  <c i="20" r="EK5"/>
  <c i="20" r="EL5"/>
  <c i="20" r="EM5"/>
  <c i="20" r="EN5"/>
  <c i="20" r="EO5"/>
  <c i="20" r="EP5"/>
  <c i="20" r="EQ5"/>
  <c i="20" r="ER5"/>
  <c i="20" r="ES5"/>
  <c i="20" r="ET5"/>
  <c i="20" r="EU5"/>
  <c i="20" r="EV5"/>
  <c i="20" r="EW5"/>
  <c i="20" r="EX5"/>
  <c i="20" r="EY5"/>
  <c i="20" r="EZ5"/>
  <c i="20" r="FA5"/>
  <c i="20" r="FB5"/>
  <c i="20" r="FC5"/>
  <c i="20" r="FD5"/>
  <c i="20" r="FE5"/>
  <c i="20" r="FF5"/>
  <c i="20" r="FG5"/>
  <c i="20" r="FH5"/>
  <c i="20" r="FI5"/>
  <c i="20" r="FJ5"/>
  <c i="20" r="FK5"/>
  <c i="20" r="FL5"/>
  <c i="20" r="FM5"/>
  <c i="20" r="FN5"/>
  <c i="20" r="FO5"/>
  <c i="20" r="FP5"/>
  <c i="20" r="FQ5"/>
  <c i="20" r="FR5"/>
  <c i="20" r="FS5"/>
  <c i="20" r="FT5"/>
  <c i="20" r="FU5"/>
  <c i="20" r="FV5"/>
  <c i="20" r="FW5"/>
  <c i="20" r="FX5"/>
  <c i="20" r="FY5"/>
  <c i="20" r="FZ5"/>
  <c i="20" r="GA5"/>
  <c i="20" r="GB5"/>
  <c i="20" r="GC5"/>
  <c i="20" r="GD5"/>
  <c i="20" r="GE5"/>
  <c i="20" r="GF5"/>
  <c i="20" r="GG5"/>
  <c i="20" r="GH5"/>
  <c i="20" r="GI5"/>
  <c i="20" r="GJ5"/>
  <c i="20" r="GK5"/>
  <c i="20" r="GL5"/>
  <c i="20" r="GM5"/>
  <c i="20" r="GN5"/>
  <c i="20" r="GO5"/>
  <c i="20" r="GP5"/>
  <c i="20" r="GQ5"/>
  <c i="20" r="GR5"/>
  <c i="20" r="GS5"/>
  <c i="20" r="GT5"/>
  <c i="20" r="GU5"/>
  <c i="20" r="GV5"/>
  <c i="20" r="GW5"/>
  <c i="20" r="GX5"/>
  <c i="20" r="GY5"/>
  <c i="20" r="GZ5"/>
  <c i="20" r="HA5"/>
  <c i="20" r="HB5"/>
  <c i="20" r="HC5"/>
  <c i="20" r="HD5"/>
  <c i="20" r="HE5"/>
  <c i="20" r="HF5"/>
  <c i="20" r="HG5"/>
  <c i="20" r="HH5"/>
  <c i="20" r="HI5"/>
  <c i="20" r="HJ5"/>
  <c i="20" r="HK5"/>
  <c i="20" r="HL5"/>
  <c i="20" r="HM5"/>
  <c i="20" r="HN5"/>
  <c i="20" r="HO5"/>
  <c i="20" r="HP5"/>
  <c i="20" r="HQ5"/>
  <c i="20" r="HR5"/>
  <c i="20" r="HS5"/>
  <c i="20" r="HT5"/>
  <c i="20" r="HU5"/>
  <c i="20" r="HV5"/>
  <c i="20" r="HW5"/>
  <c i="20" r="HX5"/>
  <c i="20" r="HY5"/>
  <c i="20" r="HZ5"/>
  <c i="20" r="IA5"/>
  <c i="20" r="IB5"/>
  <c i="20" r="IC5"/>
  <c i="20" r="ID5"/>
  <c i="20" r="IE5"/>
  <c i="20" r="IF5"/>
  <c i="20" r="IG5"/>
  <c i="20" r="IH5"/>
  <c i="20" r="II5"/>
  <c i="20" r="IJ5"/>
  <c i="20" r="IK5"/>
  <c i="20" r="IL5"/>
  <c i="20" r="IM5"/>
  <c i="20" r="IN5"/>
  <c i="20" r="IO5"/>
  <c i="20" r="IP5"/>
  <c i="20" r="IQ5"/>
  <c i="20" r="IR5"/>
  <c i="20" r="IS5"/>
  <c i="20" r="IT5"/>
  <c i="20" r="IU5"/>
  <c i="20" r="IV5"/>
  <c i="20" r="IW5"/>
  <c i="20" r="IX5"/>
  <c i="20" r="IY5"/>
  <c i="20" r="IZ5"/>
  <c i="20" r="JA5"/>
  <c i="20" r="JB5"/>
  <c i="20" r="JC5"/>
  <c i="20" r="JD5"/>
  <c i="20" r="JE5"/>
  <c i="20" r="JF5"/>
  <c i="20" r="JG5"/>
  <c i="20" r="JH5"/>
  <c i="20" r="JI5"/>
  <c i="20" r="JJ5"/>
  <c i="20" r="JK5"/>
  <c i="20" r="JL5"/>
  <c i="20" r="JM5"/>
  <c i="20" r="JN5"/>
  <c i="20" r="JO5"/>
  <c i="20" r="JP5"/>
  <c i="20" r="JQ5"/>
  <c i="20" r="JR5"/>
  <c i="20" r="JS5"/>
  <c i="20" r="JT5"/>
  <c i="20" r="JU5"/>
  <c i="20" r="JV5"/>
  <c i="20" r="JW5"/>
  <c i="20" r="JX5"/>
  <c i="20" r="JY5"/>
  <c i="20" r="JZ5"/>
  <c i="20" r="KA5"/>
  <c i="20" r="KB5"/>
  <c i="20" r="KC5"/>
  <c i="20" r="KD5"/>
  <c i="20" r="KE5"/>
  <c i="20" r="KF5"/>
  <c i="20" r="KG5"/>
  <c i="20" r="KH5"/>
  <c i="20" r="KI5"/>
  <c i="20" r="KJ5"/>
  <c i="20" r="KK5"/>
  <c i="20" r="KL5"/>
  <c i="20" r="KM5"/>
  <c i="20" r="KN5"/>
  <c i="20" r="KO5"/>
  <c i="20" r="KP5"/>
  <c i="20" r="KQ5"/>
  <c i="20" r="KR5"/>
  <c i="20" r="KS5"/>
  <c i="20" r="KT5"/>
  <c i="20" r="KU5"/>
  <c i="20" r="KV5"/>
  <c i="20" r="KW5"/>
  <c i="20" r="KX5"/>
  <c i="20" r="KY5"/>
  <c i="20" r="KZ5"/>
  <c i="20" r="LA5"/>
  <c i="20" r="LB5"/>
  <c i="20" r="LC5"/>
  <c i="20" r="LD5"/>
  <c i="20" r="LE5"/>
  <c i="20" r="LF5"/>
  <c i="20" r="LG5"/>
  <c i="20" r="LH5"/>
  <c i="20" r="LI5"/>
  <c i="20" r="LJ5"/>
  <c i="20" r="LK5"/>
  <c i="20" r="LL5"/>
  <c i="20" r="LM5"/>
  <c i="20" r="LN5"/>
  <c i="20" r="LO5"/>
  <c i="20" r="LP5"/>
  <c i="20" r="LQ5"/>
  <c i="20" r="LR5"/>
  <c i="20" r="LS5"/>
  <c i="20" r="LT5"/>
  <c i="20" r="LU5"/>
  <c i="20" r="LV5"/>
  <c i="20" r="LW5"/>
  <c i="20" r="LX5"/>
  <c i="20" r="LY5"/>
  <c i="20" r="LZ5"/>
  <c i="20" r="MA5"/>
  <c i="20" r="MB5"/>
  <c i="20" r="MC5"/>
  <c i="20" r="MD5"/>
  <c i="20" r="ME5"/>
  <c i="20" r="MF5"/>
  <c i="20" r="MG5"/>
  <c i="20" r="MH5"/>
  <c i="20" r="MI5"/>
  <c i="20" r="MJ5"/>
  <c i="20" r="MK5"/>
  <c i="20" r="ML5"/>
  <c i="20" r="MM5"/>
  <c i="20" r="MN5"/>
  <c i="20" r="MO5"/>
  <c i="20" r="MP5"/>
  <c i="20" r="MQ5"/>
  <c i="20" r="MR5"/>
  <c i="20" r="MS5"/>
  <c i="20" r="MT5"/>
  <c i="20" r="MU5"/>
  <c i="20" r="MV5"/>
  <c i="20" r="MW5"/>
  <c i="20" r="MX5"/>
  <c i="20" r="MY5"/>
  <c i="20" r="MZ5"/>
  <c i="20" r="NA5"/>
  <c i="20" r="NB5"/>
  <c i="20" r="NC5"/>
  <c i="20" r="ND5"/>
  <c i="20" r="NE5"/>
  <c i="20" r="NF5"/>
  <c i="20" r="NG5"/>
  <c i="20" r="NH5"/>
  <c i="20" r="NI5"/>
  <c i="20" r="NJ5"/>
  <c i="20" r="NK5"/>
  <c i="20" r="NL5"/>
  <c i="20" r="NM5"/>
  <c i="20" r="NN5"/>
  <c i="20" r="NO5"/>
  <c i="20" r="NP5"/>
  <c i="20" r="NQ5"/>
  <c i="20" r="NR5"/>
  <c i="20" r="NS5"/>
  <c i="20" r="NT5"/>
  <c i="20" r="NU5"/>
  <c i="20" r="NV5"/>
  <c i="20" r="NW5"/>
  <c i="20" r="NX5"/>
  <c i="20" r="NY5"/>
  <c i="20" r="NZ5"/>
  <c i="20" r="OA5"/>
  <c i="20" r="OB5"/>
  <c i="20" r="OC5"/>
  <c i="20" r="OD5"/>
  <c i="20" r="OE5"/>
  <c i="20" r="OF5"/>
  <c i="20" r="OG5"/>
  <c i="20" r="OH5"/>
  <c i="20" r="OI5"/>
  <c i="20" r="OJ5"/>
  <c i="20" r="OK5"/>
  <c i="20" r="OL5"/>
  <c i="20" r="OM5"/>
  <c i="20" r="ON5"/>
  <c i="20" r="OO5"/>
  <c i="20" r="OP5"/>
  <c i="20" r="OQ5"/>
  <c i="20" r="OR5"/>
  <c i="20" r="OS5"/>
  <c i="20" r="OT5"/>
  <c i="20" r="OU5"/>
  <c i="20" r="OV5"/>
  <c i="20" r="OW5"/>
  <c i="20" r="OX5"/>
  <c i="20" r="OY5"/>
  <c i="20" r="OZ5"/>
  <c i="20" r="PA5"/>
  <c i="20" r="PB5"/>
  <c i="20" r="PC5"/>
  <c i="20" r="PD5"/>
  <c i="20" r="PE5"/>
  <c i="20" r="PF5"/>
  <c i="20" r="PG5"/>
  <c i="20" r="PH5"/>
  <c i="20" r="PI5"/>
  <c i="20" r="PJ5"/>
  <c i="20" r="PK5"/>
  <c i="20" r="PL5"/>
  <c i="20" r="PM5"/>
  <c i="20" r="PN5"/>
  <c i="20" r="PO5"/>
  <c i="20" r="PP5"/>
  <c i="20" r="PQ5"/>
  <c i="20" r="PR5"/>
  <c i="20" r="PS5"/>
  <c i="20" r="PT5"/>
  <c i="20" r="PU5"/>
  <c i="20" r="PV5"/>
  <c i="20" r="PW5"/>
  <c i="20" r="PX5"/>
  <c i="20" r="PY5"/>
  <c i="20" r="PZ5"/>
  <c i="20" r="QA5"/>
  <c i="20" r="QB5"/>
  <c i="20" r="QC5"/>
  <c i="20" r="QD5"/>
  <c i="20" r="QE5"/>
  <c i="20" r="QF5"/>
  <c i="20" r="QG5"/>
  <c i="20" r="QH5"/>
  <c i="20" r="QI5"/>
  <c i="20" r="QJ5"/>
  <c i="20" r="QK5"/>
  <c i="20" r="QL5"/>
  <c i="20" r="QM5"/>
  <c i="20" r="QN5"/>
  <c i="20" r="QO5"/>
  <c i="20" r="QP5"/>
  <c i="20" r="QQ5"/>
  <c i="20" r="QR5"/>
  <c i="20" r="QS5"/>
  <c i="20" r="QT5"/>
  <c i="20" r="QU5"/>
  <c i="20" r="QV5"/>
  <c i="20" r="QW5"/>
  <c i="20" r="QX5"/>
  <c i="20" r="QY5"/>
  <c i="20" r="QZ5"/>
  <c i="20" r="RA5"/>
  <c i="20" r="RB5"/>
  <c i="20" r="RC5"/>
  <c i="20" r="RD5"/>
  <c i="20" r="RE5"/>
  <c i="20" r="RF5"/>
  <c i="20" r="RG5"/>
  <c i="20" r="RH5"/>
  <c i="20" r="RI5"/>
  <c i="20" r="RJ5"/>
  <c i="20" r="RK5"/>
  <c i="20" r="RL5"/>
  <c i="20" r="RM5"/>
  <c i="20" r="RN5"/>
  <c i="20" r="RO5"/>
  <c i="20" r="RP5"/>
  <c i="20" r="RQ5"/>
  <c i="20" r="RR5"/>
  <c i="20" r="RS5"/>
  <c i="20" r="RT5"/>
  <c i="20" r="RU5"/>
  <c i="20" r="RV5"/>
  <c i="20" r="RW5"/>
  <c i="20" r="RX5"/>
  <c i="20" r="RY5"/>
  <c i="20" r="RZ5"/>
  <c i="20" r="SA5"/>
  <c i="20" r="SB5"/>
  <c i="20" r="SC5"/>
  <c i="20" r="SD5"/>
  <c i="20" r="SE5"/>
  <c i="20" r="SF5"/>
  <c i="20" r="SG5"/>
  <c i="20" r="SH5"/>
  <c i="20" r="SI5"/>
  <c i="20" r="SJ5"/>
  <c i="20" r="SK5"/>
  <c i="20" r="SL5"/>
  <c i="20" r="SM5"/>
  <c i="20" r="SN5"/>
  <c i="20" r="SO5"/>
  <c i="20" r="SP5"/>
  <c i="20" r="SQ5"/>
  <c i="20" r="SR5"/>
  <c i="20" r="SS5"/>
  <c i="20" r="ST5"/>
  <c i="20" r="SU5"/>
  <c i="20" r="SV5"/>
  <c i="20" r="SW5"/>
  <c i="20" r="SX5"/>
  <c i="20" r="SY5"/>
  <c i="20" r="SZ5"/>
  <c i="20" r="TA5"/>
  <c i="20" r="TB5"/>
  <c i="20" r="TC5"/>
  <c i="20" r="TD5"/>
  <c i="20" r="TE5"/>
  <c i="20" r="TF5"/>
  <c i="20" r="TG5"/>
  <c i="20" r="TH5"/>
  <c i="20" r="TI5"/>
  <c i="20" r="TJ5"/>
  <c i="20" r="TK5"/>
  <c i="20" r="TL5"/>
  <c i="20" r="TM5"/>
  <c i="20" r="TN5"/>
  <c i="20" r="TO5"/>
  <c i="20" r="TP5"/>
  <c i="20" r="TQ5"/>
  <c i="20" r="TR5"/>
  <c i="20" r="TS5"/>
  <c i="20" r="TT5"/>
  <c i="20" r="TU5"/>
  <c i="20" r="TV5"/>
  <c i="20" r="TW5"/>
  <c i="20" r="TX5"/>
  <c i="20" r="TY5"/>
  <c i="20" r="TZ5"/>
  <c i="20" r="UA5"/>
  <c i="20" r="UB5"/>
  <c i="20" r="UC5"/>
  <c i="20" r="UD5"/>
  <c i="20" r="UE5"/>
  <c i="20" r="UF5"/>
  <c i="20" r="UG5"/>
  <c i="20" r="UH5"/>
  <c i="20" r="UI5"/>
  <c i="20" r="UJ5"/>
  <c i="20" r="UK5"/>
  <c i="20" r="UL5"/>
  <c i="20" r="UM5"/>
  <c i="20" r="UN5"/>
  <c i="20" r="UO5"/>
  <c i="20" r="UP5"/>
  <c i="20" r="UQ5"/>
  <c i="20" r="UR5"/>
  <c i="20" r="US5"/>
  <c i="20" r="UT5"/>
  <c i="20" r="UU5"/>
  <c i="20" r="UV5"/>
  <c i="20" r="UW5"/>
  <c i="20" r="UX5"/>
  <c i="20" r="UY5"/>
  <c i="20" r="UZ5"/>
  <c i="20" r="VA5"/>
  <c i="20" r="VB5"/>
  <c i="20" r="VC5"/>
  <c i="20" r="VD5"/>
  <c i="20" r="VE5"/>
  <c i="20" r="VF5"/>
  <c i="20" r="VG5"/>
  <c i="20" r="VH5"/>
  <c i="20" r="VI5"/>
  <c i="20" r="VJ5"/>
  <c i="20" r="VK5"/>
  <c i="20" r="VL5"/>
  <c i="20" r="VM5"/>
  <c i="20" r="VN5"/>
  <c i="20" r="VO5"/>
  <c i="20" r="VP5"/>
  <c i="20" r="VQ5"/>
  <c i="20" r="VR5"/>
  <c i="20" r="VS5"/>
  <c i="20" r="VT5"/>
  <c i="20" r="VU5"/>
  <c i="20" r="VV5"/>
  <c i="20" r="VW5"/>
  <c i="20" r="VX5"/>
  <c i="20" r="VY5"/>
  <c i="20" r="VZ5"/>
  <c i="20" r="WA5"/>
  <c i="20" r="WB5"/>
  <c i="20" r="WC5"/>
  <c i="20" r="WD5"/>
  <c i="20" r="WE5"/>
  <c i="20" r="WF5"/>
  <c i="20" r="WG5"/>
  <c i="20" r="WH5"/>
  <c i="20" r="WI5"/>
  <c i="20" r="WJ5"/>
  <c i="20" r="WK5"/>
  <c i="20" r="WL5"/>
  <c i="20" r="WM5"/>
  <c i="20" r="WN5"/>
  <c i="20" r="WO5"/>
  <c i="20" r="WP5"/>
  <c i="20" r="WQ5"/>
  <c i="20" r="WR5"/>
  <c i="20" r="WS5"/>
  <c i="20" r="WT5"/>
  <c i="20" r="WU5"/>
  <c i="20" r="WV5"/>
  <c i="20" r="WW5"/>
  <c i="20" r="WX5"/>
  <c i="20" r="WY5"/>
  <c i="20" r="WZ5"/>
  <c i="20" r="XA5"/>
  <c i="20" r="XB5"/>
  <c i="20" r="XC5"/>
  <c i="20" r="XD5"/>
  <c i="20" r="XE5"/>
  <c i="20" r="XF5"/>
  <c i="20" r="XG5"/>
  <c i="20" r="XH5"/>
  <c i="20" r="XI5"/>
  <c i="20" r="XJ5"/>
  <c i="20" r="XK5"/>
  <c i="20" r="XL5"/>
  <c i="20" r="XM5"/>
  <c i="20" r="XN5"/>
  <c i="20" r="XO5"/>
  <c i="20" r="XP5"/>
  <c i="20" r="XQ5"/>
  <c i="20" r="XR5"/>
  <c i="20" r="XS5"/>
  <c i="20" r="XT5"/>
  <c i="20" r="XU5"/>
  <c i="20" r="XV5"/>
  <c i="20" r="XW5"/>
  <c i="20" r="XX5"/>
  <c i="20" r="XY5"/>
  <c i="20" r="XZ5"/>
  <c i="20" r="YA5"/>
  <c i="20" r="YB5"/>
  <c i="20" r="YC5"/>
  <c i="20" r="YD5"/>
  <c i="20" r="YE5"/>
  <c i="20" r="YF5"/>
  <c i="20" r="YG5"/>
  <c i="20" r="YH5"/>
  <c i="20" r="YI5"/>
  <c i="20" r="YJ5"/>
  <c i="20" r="YK5"/>
  <c i="20" r="YL5"/>
  <c i="20" r="YM5"/>
  <c i="20" r="YN5"/>
  <c i="20" r="YO5"/>
  <c i="20" r="YP5"/>
  <c i="20" r="YQ5"/>
  <c i="20" r="YR5"/>
  <c i="20" r="YS5"/>
  <c i="20" r="YT5"/>
  <c i="20" r="YU5"/>
  <c i="20" r="YV5"/>
  <c i="20" r="YW5"/>
  <c i="20" r="YX5"/>
  <c i="20" r="YY5"/>
  <c i="20" r="YZ5"/>
  <c i="20" r="ZA5"/>
  <c i="20" r="ZB5"/>
  <c i="20" r="ZC5"/>
  <c i="20" r="ZD5"/>
  <c i="20" r="ZE5"/>
  <c i="20" r="ZF5"/>
  <c i="20" r="ZG5"/>
  <c i="20" r="ZH5"/>
  <c i="20" r="ZI5"/>
  <c i="20" r="ZJ5"/>
  <c i="20" r="ZK5"/>
  <c i="20" r="ZL5"/>
  <c i="20" r="ZM5"/>
  <c i="20" r="ZN5"/>
  <c i="20" r="ZO5"/>
  <c i="20" r="ZP5"/>
  <c i="20" r="ZQ5"/>
  <c i="20" r="ZR5"/>
  <c i="20" r="ZS5"/>
  <c i="20" r="ZT5"/>
  <c i="20" r="ZU5"/>
  <c i="20" r="ZV5"/>
  <c i="20" r="ZW5"/>
  <c i="20" r="ZX5"/>
  <c i="20" r="ZY5"/>
  <c i="20" r="ZZ5"/>
  <c i="20" r="AAA5"/>
  <c i="20" r="AAB5"/>
  <c i="20" r="AAC5"/>
  <c i="20" r="AAD5"/>
  <c i="20" r="AAE5"/>
  <c i="20" r="AAF5"/>
  <c i="20" r="AAG5"/>
  <c i="20" r="AAH5"/>
  <c i="20" r="AAI5"/>
  <c i="20" r="AAJ5"/>
  <c i="20" r="AAK5"/>
  <c i="20" r="AAL5"/>
  <c i="20" r="AAM5"/>
  <c i="20" r="AAN5"/>
  <c i="20" r="AAO5"/>
  <c i="20" r="AAP5"/>
  <c i="20" r="AAQ5"/>
  <c i="20" r="AAR5"/>
  <c i="20" r="AAS5"/>
  <c i="20" r="AAT5"/>
  <c i="20" r="AAU5"/>
  <c i="20" r="AAV5"/>
  <c i="20" r="AAW5"/>
  <c i="20" r="AAX5"/>
  <c i="20" r="AAY5"/>
  <c i="20" r="AAZ5"/>
  <c i="20" r="ABA5"/>
  <c i="20" r="ABB5"/>
  <c i="20" r="ABC5"/>
  <c i="20" r="ABD5"/>
  <c i="20" r="ABE5"/>
  <c i="20" r="ABF5"/>
  <c i="20" r="ABG5"/>
  <c i="20" r="ABH5"/>
  <c i="20" r="ABI5"/>
  <c i="20" r="ABJ5"/>
  <c i="20" r="ABK5"/>
  <c i="20" r="ABL5"/>
  <c i="20" r="ABM5"/>
  <c i="20" r="ABN5"/>
  <c i="20" r="ABO5"/>
  <c i="20" r="ABP5"/>
  <c i="20" r="ABQ5"/>
  <c i="20" r="ABR5"/>
  <c i="20" r="ABS5"/>
  <c i="20" r="ABT5"/>
  <c i="20" r="ABU5"/>
  <c i="20" r="ABV5"/>
  <c i="20" r="ABW5"/>
  <c i="20" r="ABX5"/>
  <c i="20" r="ABY5"/>
  <c i="20" r="ABZ5"/>
  <c i="20" r="ACA5"/>
  <c i="20" r="ACB5"/>
  <c i="20" r="ACC5"/>
  <c i="20" r="ACD5"/>
  <c i="20" r="ACE5"/>
  <c i="20" r="ACF5"/>
  <c i="20" r="ACG5"/>
  <c i="20" r="ACH5"/>
  <c i="20" r="ACI5"/>
  <c i="20" r="ACJ5"/>
  <c i="20" r="ACK5"/>
  <c i="20" r="ACL5"/>
  <c i="20" r="ACM5"/>
  <c i="20" r="ACN5"/>
  <c i="20" r="ACO5"/>
  <c i="20" r="ACP5"/>
  <c i="20" r="ACQ5"/>
  <c i="20" r="ACR5"/>
  <c i="20" r="ACS5"/>
  <c i="20" r="ACT5"/>
  <c i="20" r="ACU5"/>
  <c i="20" r="ACV5"/>
  <c i="20" r="ACW5"/>
  <c i="20" r="ACX5"/>
  <c i="20" r="ACY5"/>
  <c i="20" r="ACZ5"/>
  <c i="20" r="ADA5"/>
  <c i="20" r="ADB5"/>
  <c i="20" r="ADC5"/>
  <c i="20" r="ADD5"/>
  <c i="20" r="ADE5"/>
  <c i="20" r="ADF5"/>
  <c i="20" r="ADG5"/>
  <c i="20" r="ADH5"/>
  <c i="20" r="ADI5"/>
  <c i="20" r="ADJ5"/>
  <c i="20" r="ADK5"/>
  <c i="20" r="ADL5"/>
  <c i="20" r="ADM5"/>
  <c i="20" r="ADN5"/>
  <c i="20" r="ADO5"/>
  <c i="20" r="ADP5"/>
  <c i="20" r="ADQ5"/>
  <c i="20" r="ADR5"/>
  <c i="20" r="ADS5"/>
  <c i="20" r="ADT5"/>
  <c i="20" r="ADU5"/>
  <c i="20" r="ADV5"/>
  <c i="20" r="ADW5"/>
  <c i="20" r="ADX5"/>
  <c i="20" r="ADY5"/>
  <c i="20" r="ADZ5"/>
  <c i="20" r="AEA5"/>
  <c i="20" r="AEB5"/>
  <c i="20" r="AEC5"/>
  <c i="20" r="AED5"/>
  <c i="20" r="AEE5"/>
  <c i="20" r="AEF5"/>
  <c i="20" r="AEG5"/>
  <c i="20" r="AEH5"/>
  <c i="20" r="AEI5"/>
  <c i="20" r="AEJ5"/>
  <c i="20" r="AEK5"/>
  <c i="20" r="AEL5"/>
  <c i="20" r="AEM5"/>
  <c i="20" r="AEN5"/>
  <c i="20" r="AEO5"/>
  <c i="20" r="AEP5"/>
  <c i="20" r="AEQ5"/>
  <c i="20" r="AER5"/>
  <c i="20" r="AES5"/>
  <c i="20" r="AET5"/>
  <c i="20" r="AEU5"/>
  <c i="20" r="AEV5"/>
  <c i="20" r="AEW5"/>
  <c i="20" r="AEX5"/>
  <c i="20" r="AEY5"/>
  <c i="20" r="AEZ5"/>
  <c i="20" r="AFA5"/>
  <c i="20" r="AFB5"/>
  <c i="20" r="AFC5"/>
  <c i="20" r="AFD5"/>
  <c i="20" r="AFE5"/>
  <c i="20" r="AFF5"/>
  <c i="20" r="AFG5"/>
  <c i="20" r="AFH5"/>
  <c i="20" r="AFI5"/>
  <c i="20" r="AFJ5"/>
  <c i="20" r="AFK5"/>
  <c i="20" r="AFL5"/>
  <c i="20" r="AFM5"/>
  <c i="20" r="AFN5"/>
  <c i="20" r="AFO5"/>
  <c i="20" r="AFP5"/>
  <c i="20" r="AFQ5"/>
  <c i="20" r="AFR5"/>
  <c i="20" r="AFS5"/>
  <c i="20" r="AFT5"/>
  <c i="20" r="AFU5"/>
  <c i="20" r="AFV5"/>
  <c i="20" r="AFW5"/>
  <c i="20" r="AFX5"/>
  <c i="20" r="AFY5"/>
  <c i="20" r="AFZ5"/>
  <c i="20" r="AGA5"/>
  <c i="20" r="AGB5"/>
  <c i="20" r="AGC5"/>
  <c i="20" r="AGD5"/>
  <c i="20" r="AGE5"/>
  <c i="20" r="AGF5"/>
  <c i="20" r="AGG5"/>
  <c i="20" r="AGH5"/>
  <c i="20" r="AGI5"/>
  <c i="20" r="AGJ5"/>
  <c i="20" r="AGK5"/>
  <c i="20" r="AGL5"/>
  <c i="20" r="AGM5"/>
  <c i="20" r="AGN5"/>
  <c i="20" r="AGO5"/>
  <c i="20" r="AGP5"/>
  <c i="20" r="AGQ5"/>
  <c i="20" r="AGR5"/>
  <c i="20" r="AGS5"/>
  <c i="20" r="AGT5"/>
  <c i="20" r="AGU5"/>
  <c i="20" r="AGV5"/>
  <c i="20" r="AGW5"/>
  <c i="20" r="AGX5"/>
  <c i="20" r="AGY5"/>
  <c i="20" r="AGZ5"/>
  <c i="20" r="AHA5"/>
  <c i="20" r="AHB5"/>
  <c i="20" r="AHC5"/>
  <c i="20" r="AHD5"/>
  <c i="20" r="AHE5"/>
  <c i="20" r="AHF5"/>
  <c i="20" r="AHG5"/>
  <c i="20" r="AHH5"/>
  <c i="20" r="AHI5"/>
  <c i="20" r="AHJ5"/>
  <c i="20" r="AHK5"/>
  <c i="20" r="AHL5"/>
  <c i="20" r="AHM5"/>
  <c i="20" r="AHN5"/>
  <c i="20" r="AHO5"/>
  <c i="20" r="AHP5"/>
  <c i="20" r="AHQ5"/>
  <c i="20" r="AHR5"/>
  <c i="20" r="AHS5"/>
  <c i="20" r="AHT5"/>
  <c i="20" r="AHU5"/>
  <c i="20" r="AHV5"/>
  <c i="20" r="AHW5"/>
  <c i="20" r="AHX5"/>
  <c i="20" r="AHY5"/>
  <c i="20" r="AHZ5"/>
  <c i="20" r="AIA5"/>
  <c i="20" r="AIB5"/>
  <c i="20" r="AIC5"/>
  <c i="20" r="AID5"/>
  <c i="20" r="AIE5"/>
  <c i="20" r="AIF5"/>
  <c i="20" r="AIG5"/>
  <c i="20" r="AIH5"/>
  <c i="20" r="AII5"/>
  <c i="20" r="AIJ5"/>
  <c i="20" r="AIK5"/>
  <c i="20" r="AIL5"/>
  <c i="20" r="AIM5"/>
  <c i="20" r="AIN5"/>
  <c i="20" r="AIO5"/>
  <c i="20" r="AIP5"/>
  <c i="20" r="AIQ5"/>
  <c i="20" r="AIR5"/>
  <c i="20" r="AIS5"/>
  <c i="20" r="AIT5"/>
  <c i="20" r="AIU5"/>
  <c i="20" r="AIV5"/>
  <c i="20" r="AIW5"/>
  <c i="20" r="AIX5"/>
  <c i="20" r="AIY5"/>
  <c i="20" r="AIZ5"/>
  <c i="20" r="AJA5"/>
  <c i="20" r="AJB5"/>
  <c i="20" r="AJC5"/>
  <c i="20" r="AJD5"/>
  <c i="20" r="AJE5"/>
  <c i="20" r="AJF5"/>
  <c i="20" r="AJG5"/>
  <c i="20" r="AJH5"/>
  <c i="20" r="AJI5"/>
  <c i="20" r="AJJ5"/>
  <c i="20" r="AJK5"/>
  <c i="20" r="AJL5"/>
  <c i="20" r="AJM5"/>
  <c i="20" r="AJN5"/>
  <c i="20" r="AJO5"/>
  <c i="20" r="AJP5"/>
  <c i="20" r="AJQ5"/>
  <c i="20" r="AJR5"/>
  <c i="20" r="AJS5"/>
  <c i="20" r="AJT5"/>
  <c i="20" r="AJU5"/>
  <c i="20" r="AJV5"/>
  <c i="20" r="AJW5"/>
  <c i="20" r="AJX5"/>
  <c i="20" r="AJY5"/>
  <c i="20" r="AJZ5"/>
  <c i="20" r="AKA5"/>
  <c i="20" r="AKB5"/>
  <c i="20" r="AKC5"/>
  <c i="20" r="AKD5"/>
  <c i="20" r="AKE5"/>
  <c i="20" r="AKF5"/>
  <c i="20" r="AKG5"/>
  <c i="20" r="AKH5"/>
  <c i="20" r="AKI5"/>
  <c i="20" r="AKJ5"/>
  <c i="20" r="AKK5"/>
  <c i="20" r="AKL5"/>
  <c i="20" r="AKM5"/>
  <c i="20" r="AKN5"/>
  <c i="20" r="AKO5"/>
  <c i="20" r="AKP5"/>
  <c i="20" r="AKQ5"/>
  <c i="20" r="AKR5"/>
  <c i="20" r="AKS5"/>
  <c i="20" r="AKT5"/>
  <c i="20" r="AKU5"/>
  <c i="20" r="AKV5"/>
  <c i="20" r="AKW5"/>
  <c i="20" r="AKX5"/>
  <c i="20" r="AKY5"/>
  <c i="20" r="AKZ5"/>
  <c i="20" r="ALA5"/>
  <c i="20" r="ALB5"/>
  <c i="20" r="ALC5"/>
  <c i="20" r="ALD5"/>
  <c i="20" r="ALE5"/>
  <c i="20" r="ALF5"/>
  <c i="20" r="ALG5"/>
  <c i="20" r="ALH5"/>
  <c i="20" r="ALI5"/>
  <c i="20" r="ALJ5"/>
  <c i="20" r="ALK5"/>
  <c i="20" r="ALL5"/>
  <c i="20" r="ALM5"/>
  <c i="20" r="CY6"/>
  <c i="20" r="CZ6"/>
  <c i="20" r="DA6"/>
  <c i="20" r="DB6"/>
  <c i="20" r="DC6"/>
  <c i="20" r="DD6"/>
  <c i="20" r="DE6"/>
  <c i="20" r="DF6"/>
  <c i="20" r="DG6"/>
  <c i="20" r="DH6"/>
  <c i="20" r="DI6"/>
  <c i="20" r="DJ6"/>
  <c i="20" r="DK6"/>
  <c i="20" r="DL6"/>
  <c i="20" r="DM6"/>
  <c i="20" r="DN6"/>
  <c i="20" r="DO6"/>
  <c i="20" r="DP6"/>
  <c i="20" r="DQ6"/>
  <c i="20" r="DR6"/>
  <c i="20" r="DS6"/>
  <c i="20" r="DT6"/>
  <c i="20" r="DU6"/>
  <c i="20" r="DV6"/>
  <c i="20" r="DW6"/>
  <c i="20" r="DX6"/>
  <c i="20" r="DY6"/>
  <c i="20" r="DZ6"/>
  <c i="20" r="EA6"/>
  <c i="20" r="EB6"/>
  <c i="20" r="EC6"/>
  <c i="20" r="ED6"/>
  <c i="20" r="EE6"/>
  <c i="20" r="EF6"/>
  <c i="20" r="EG6"/>
  <c i="20" r="EH6"/>
  <c i="20" r="EI6"/>
  <c i="20" r="EJ6"/>
  <c i="20" r="EK6"/>
  <c i="20" r="EL6"/>
  <c i="20" r="EM6"/>
  <c i="20" r="EN6"/>
  <c i="20" r="EO6"/>
  <c i="20" r="EP6"/>
  <c i="20" r="EQ6"/>
  <c i="20" r="ER6"/>
  <c i="20" r="ES6"/>
  <c i="20" r="ET6"/>
  <c i="20" r="EU6"/>
  <c i="20" r="EV6"/>
  <c i="20" r="EW6"/>
  <c i="20" r="EX6"/>
  <c i="20" r="EY6"/>
  <c i="20" r="EZ6"/>
  <c i="20" r="FA6"/>
  <c i="20" r="FB6"/>
  <c i="20" r="FC6"/>
  <c i="20" r="FD6"/>
  <c i="20" r="FE6"/>
  <c i="20" r="FF6"/>
  <c i="20" r="FG6"/>
  <c i="20" r="FH6"/>
  <c i="20" r="FI6"/>
  <c i="20" r="FJ6"/>
  <c i="20" r="FK6"/>
  <c i="20" r="FL6"/>
  <c i="20" r="FM6"/>
  <c i="20" r="FN6"/>
  <c i="20" r="FO6"/>
  <c i="20" r="FP6"/>
  <c i="20" r="FQ6"/>
  <c i="20" r="FR6"/>
  <c i="20" r="FS6"/>
  <c i="20" r="FT6"/>
  <c i="20" r="FU6"/>
  <c i="20" r="FV6"/>
  <c i="20" r="FW6"/>
  <c i="20" r="FX6"/>
  <c i="20" r="FY6"/>
  <c i="20" r="FZ6"/>
  <c i="20" r="GA6"/>
  <c i="20" r="GB6"/>
  <c i="20" r="GC6"/>
  <c i="20" r="GD6"/>
  <c i="20" r="GE6"/>
  <c i="20" r="GF6"/>
  <c i="20" r="GG6"/>
  <c i="20" r="GH6"/>
  <c i="20" r="GI6"/>
  <c i="20" r="GJ6"/>
  <c i="20" r="GK6"/>
  <c i="20" r="GL6"/>
  <c i="20" r="GM6"/>
  <c i="20" r="GN6"/>
  <c i="20" r="GO6"/>
  <c i="20" r="GP6"/>
  <c i="20" r="GQ6"/>
  <c i="20" r="GR6"/>
  <c i="20" r="GS6"/>
  <c i="20" r="GT6"/>
  <c i="20" r="GU6"/>
  <c i="20" r="GV6"/>
  <c i="20" r="GW6"/>
  <c i="20" r="GX6"/>
  <c i="20" r="GY6"/>
  <c i="20" r="GZ6"/>
  <c i="20" r="HA6"/>
  <c i="20" r="HB6"/>
  <c i="20" r="HC6"/>
  <c i="20" r="HD6"/>
  <c i="20" r="HE6"/>
  <c i="20" r="HF6"/>
  <c i="20" r="HG6"/>
  <c i="20" r="HH6"/>
  <c i="20" r="HI6"/>
  <c i="20" r="HJ6"/>
  <c i="20" r="HK6"/>
  <c i="20" r="HL6"/>
  <c i="20" r="HM6"/>
  <c i="20" r="HN6"/>
  <c i="20" r="HO6"/>
  <c i="20" r="HP6"/>
  <c i="20" r="HQ6"/>
  <c i="20" r="HR6"/>
  <c i="20" r="HS6"/>
  <c i="20" r="HT6"/>
  <c i="20" r="HU6"/>
  <c i="20" r="HV6"/>
  <c i="20" r="HW6"/>
  <c i="20" r="HX6"/>
  <c i="20" r="HY6"/>
  <c i="20" r="HZ6"/>
  <c i="20" r="IA6"/>
  <c i="20" r="IB6"/>
  <c i="20" r="IC6"/>
  <c i="20" r="ID6"/>
  <c i="20" r="IE6"/>
  <c i="20" r="IF6"/>
  <c i="20" r="IG6"/>
  <c i="20" r="IH6"/>
  <c i="20" r="II6"/>
  <c i="20" r="IJ6"/>
  <c i="20" r="IK6"/>
  <c i="20" r="IL6"/>
  <c i="20" r="IM6"/>
  <c i="20" r="IN6"/>
  <c i="20" r="IO6"/>
  <c i="20" r="IP6"/>
  <c i="20" r="IQ6"/>
  <c i="20" r="IR6"/>
  <c i="20" r="IS6"/>
  <c i="20" r="IT6"/>
  <c i="20" r="IU6"/>
  <c i="20" r="IV6"/>
  <c i="20" r="IW6"/>
  <c i="20" r="IX6"/>
  <c i="20" r="IY6"/>
  <c i="20" r="IZ6"/>
  <c i="20" r="JA6"/>
  <c i="20" r="JB6"/>
  <c i="20" r="JC6"/>
  <c i="20" r="JD6"/>
  <c i="20" r="JE6"/>
  <c i="20" r="JF6"/>
  <c i="20" r="JG6"/>
  <c i="20" r="JH6"/>
  <c i="20" r="JI6"/>
  <c i="20" r="JJ6"/>
  <c i="20" r="JK6"/>
  <c i="20" r="JL6"/>
  <c i="20" r="JM6"/>
  <c i="20" r="JN6"/>
  <c i="20" r="JO6"/>
  <c i="20" r="JP6"/>
  <c i="20" r="JQ6"/>
  <c i="20" r="JR6"/>
  <c i="20" r="JS6"/>
  <c i="20" r="JT6"/>
  <c i="20" r="JU6"/>
  <c i="20" r="JV6"/>
  <c i="20" r="JW6"/>
  <c i="20" r="JX6"/>
  <c i="20" r="JY6"/>
  <c i="20" r="JZ6"/>
  <c i="20" r="KA6"/>
  <c i="20" r="KB6"/>
  <c i="20" r="KC6"/>
  <c i="20" r="KD6"/>
  <c i="20" r="KE6"/>
  <c i="20" r="KF6"/>
  <c i="20" r="KG6"/>
  <c i="20" r="KH6"/>
  <c i="20" r="KI6"/>
  <c i="20" r="KJ6"/>
  <c i="20" r="KK6"/>
  <c i="20" r="KL6"/>
  <c i="20" r="KM6"/>
  <c i="20" r="KN6"/>
  <c i="20" r="KO6"/>
  <c i="20" r="KP6"/>
  <c i="20" r="KQ6"/>
  <c i="20" r="KR6"/>
  <c i="20" r="KS6"/>
  <c i="20" r="KT6"/>
  <c i="20" r="KU6"/>
  <c i="20" r="KV6"/>
  <c i="20" r="KW6"/>
  <c i="20" r="KX6"/>
  <c i="20" r="KY6"/>
  <c i="20" r="KZ6"/>
  <c i="20" r="LA6"/>
  <c i="20" r="LB6"/>
  <c i="20" r="LC6"/>
  <c i="20" r="LD6"/>
  <c i="20" r="LE6"/>
  <c i="20" r="LF6"/>
  <c i="20" r="LG6"/>
  <c i="20" r="LH6"/>
  <c i="20" r="LI6"/>
  <c i="20" r="LJ6"/>
  <c i="20" r="LK6"/>
  <c i="20" r="LL6"/>
  <c i="20" r="LM6"/>
  <c i="20" r="LN6"/>
  <c i="20" r="LO6"/>
  <c i="20" r="LP6"/>
  <c i="20" r="LQ6"/>
  <c i="20" r="LR6"/>
  <c i="20" r="LS6"/>
  <c i="20" r="LT6"/>
  <c i="20" r="LU6"/>
  <c i="20" r="LV6"/>
  <c i="20" r="LW6"/>
  <c i="20" r="LX6"/>
  <c i="20" r="LY6"/>
  <c i="20" r="LZ6"/>
  <c i="20" r="MA6"/>
  <c i="20" r="MB6"/>
  <c i="20" r="MC6"/>
  <c i="20" r="MD6"/>
  <c i="20" r="ME6"/>
  <c i="20" r="MF6"/>
  <c i="20" r="MG6"/>
  <c i="20" r="MH6"/>
  <c i="20" r="MI6"/>
  <c i="20" r="MJ6"/>
  <c i="20" r="MK6"/>
  <c i="20" r="ML6"/>
  <c i="20" r="MM6"/>
  <c i="20" r="MN6"/>
  <c i="20" r="MO6"/>
  <c i="20" r="MP6"/>
  <c i="20" r="MQ6"/>
  <c i="20" r="MR6"/>
  <c i="20" r="MS6"/>
  <c i="20" r="MT6"/>
  <c i="20" r="MU6"/>
  <c i="20" r="MV6"/>
  <c i="20" r="MW6"/>
  <c i="20" r="MX6"/>
  <c i="20" r="MY6"/>
  <c i="20" r="MZ6"/>
  <c i="20" r="NA6"/>
  <c i="20" r="NB6"/>
  <c i="20" r="NC6"/>
  <c i="20" r="ND6"/>
  <c i="20" r="NE6"/>
  <c i="20" r="NF6"/>
  <c i="20" r="NG6"/>
  <c i="20" r="NH6"/>
  <c i="20" r="NI6"/>
  <c i="20" r="NJ6"/>
  <c i="20" r="NK6"/>
  <c i="20" r="NL6"/>
  <c i="20" r="NM6"/>
  <c i="20" r="NN6"/>
  <c i="20" r="NO6"/>
  <c i="20" r="NP6"/>
  <c i="20" r="NQ6"/>
  <c i="20" r="NR6"/>
  <c i="20" r="NS6"/>
  <c i="20" r="NT6"/>
  <c i="20" r="NU6"/>
  <c i="20" r="NV6"/>
  <c i="20" r="NW6"/>
  <c i="20" r="NX6"/>
  <c i="20" r="NY6"/>
  <c i="20" r="NZ6"/>
  <c i="20" r="OA6"/>
  <c i="20" r="OB6"/>
  <c i="20" r="OC6"/>
  <c i="20" r="OD6"/>
  <c i="20" r="OE6"/>
  <c i="20" r="OF6"/>
  <c i="20" r="OG6"/>
  <c i="20" r="OH6"/>
  <c i="20" r="OI6"/>
  <c i="20" r="OJ6"/>
  <c i="20" r="OK6"/>
  <c i="20" r="OL6"/>
  <c i="20" r="OM6"/>
  <c i="20" r="ON6"/>
  <c i="20" r="OO6"/>
  <c i="20" r="OP6"/>
  <c i="20" r="OQ6"/>
  <c i="20" r="OR6"/>
  <c i="20" r="OS6"/>
  <c i="20" r="OT6"/>
  <c i="20" r="OU6"/>
  <c i="20" r="OV6"/>
  <c i="20" r="OW6"/>
  <c i="20" r="OX6"/>
  <c i="20" r="OY6"/>
  <c i="20" r="OZ6"/>
  <c i="20" r="PA6"/>
  <c i="20" r="PB6"/>
  <c i="20" r="PC6"/>
  <c i="20" r="PD6"/>
  <c i="20" r="PE6"/>
  <c i="20" r="PF6"/>
  <c i="20" r="PG6"/>
  <c i="20" r="PH6"/>
  <c i="20" r="PI6"/>
  <c i="20" r="PJ6"/>
  <c i="20" r="PK6"/>
  <c i="20" r="PL6"/>
  <c i="20" r="PM6"/>
  <c i="20" r="PN6"/>
  <c i="20" r="PO6"/>
  <c i="20" r="PP6"/>
  <c i="20" r="PQ6"/>
  <c i="20" r="PR6"/>
  <c i="20" r="PS6"/>
  <c i="20" r="PT6"/>
  <c i="20" r="PU6"/>
  <c i="20" r="PV6"/>
  <c i="20" r="PW6"/>
  <c i="20" r="PX6"/>
  <c i="20" r="PY6"/>
  <c i="20" r="PZ6"/>
  <c i="20" r="QA6"/>
  <c i="20" r="QB6"/>
  <c i="20" r="QC6"/>
  <c i="20" r="QD6"/>
  <c i="20" r="QE6"/>
  <c i="20" r="QF6"/>
  <c i="20" r="QG6"/>
  <c i="20" r="QH6"/>
  <c i="20" r="QI6"/>
  <c i="20" r="QJ6"/>
  <c i="20" r="QK6"/>
  <c i="20" r="QL6"/>
  <c i="20" r="QM6"/>
  <c i="20" r="QN6"/>
  <c i="20" r="QO6"/>
  <c i="20" r="QP6"/>
  <c i="20" r="QQ6"/>
  <c i="20" r="QR6"/>
  <c i="20" r="QS6"/>
  <c i="20" r="QT6"/>
  <c i="20" r="QU6"/>
  <c i="20" r="QV6"/>
  <c i="20" r="QW6"/>
  <c i="20" r="QX6"/>
  <c i="20" r="QY6"/>
  <c i="20" r="QZ6"/>
  <c i="20" r="RA6"/>
  <c i="20" r="RB6"/>
  <c i="20" r="RC6"/>
  <c i="20" r="RD6"/>
  <c i="20" r="RE6"/>
  <c i="20" r="RF6"/>
  <c i="20" r="RG6"/>
  <c i="20" r="RH6"/>
  <c i="20" r="RI6"/>
  <c i="20" r="RJ6"/>
  <c i="20" r="RK6"/>
  <c i="20" r="RL6"/>
  <c i="20" r="RM6"/>
  <c i="20" r="RN6"/>
  <c i="20" r="RO6"/>
  <c i="20" r="RP6"/>
  <c i="20" r="RQ6"/>
  <c i="20" r="RR6"/>
  <c i="20" r="RS6"/>
  <c i="20" r="RT6"/>
  <c i="20" r="RU6"/>
  <c i="20" r="RV6"/>
  <c i="20" r="RW6"/>
  <c i="20" r="RX6"/>
  <c i="20" r="RY6"/>
  <c i="20" r="RZ6"/>
  <c i="20" r="SA6"/>
  <c i="20" r="SB6"/>
  <c i="20" r="SC6"/>
  <c i="20" r="SD6"/>
  <c i="20" r="SE6"/>
  <c i="20" r="SF6"/>
  <c i="20" r="SG6"/>
  <c i="20" r="SH6"/>
  <c i="20" r="SI6"/>
  <c i="20" r="SJ6"/>
  <c i="20" r="SK6"/>
  <c i="20" r="SL6"/>
  <c i="20" r="SM6"/>
  <c i="20" r="SN6"/>
  <c i="20" r="SO6"/>
  <c i="20" r="SP6"/>
  <c i="20" r="SQ6"/>
  <c i="20" r="SR6"/>
  <c i="20" r="SS6"/>
  <c i="20" r="ST6"/>
  <c i="20" r="SU6"/>
  <c i="20" r="SV6"/>
  <c i="20" r="SW6"/>
  <c i="20" r="SX6"/>
  <c i="20" r="SY6"/>
  <c i="20" r="SZ6"/>
  <c i="20" r="TA6"/>
  <c i="20" r="TB6"/>
  <c i="20" r="TC6"/>
  <c i="20" r="TD6"/>
  <c i="20" r="TE6"/>
  <c i="20" r="TF6"/>
  <c i="20" r="TG6"/>
  <c i="20" r="TH6"/>
  <c i="20" r="TI6"/>
  <c i="20" r="TJ6"/>
  <c i="20" r="TK6"/>
  <c i="20" r="TL6"/>
  <c i="20" r="TM6"/>
  <c i="20" r="TN6"/>
  <c i="20" r="TO6"/>
  <c i="20" r="TP6"/>
  <c i="20" r="TQ6"/>
  <c i="20" r="TR6"/>
  <c i="20" r="TS6"/>
  <c i="20" r="TT6"/>
  <c i="20" r="TU6"/>
  <c i="20" r="TV6"/>
  <c i="20" r="TW6"/>
  <c i="20" r="TX6"/>
  <c i="20" r="TY6"/>
  <c i="20" r="TZ6"/>
  <c i="20" r="UA6"/>
  <c i="20" r="UB6"/>
  <c i="20" r="UC6"/>
  <c i="20" r="UD6"/>
  <c i="20" r="UE6"/>
  <c i="20" r="UF6"/>
  <c i="20" r="UG6"/>
  <c i="20" r="UH6"/>
  <c i="20" r="UI6"/>
  <c i="20" r="UJ6"/>
  <c i="20" r="UK6"/>
  <c i="20" r="UL6"/>
  <c i="20" r="UM6"/>
  <c i="20" r="UN6"/>
  <c i="20" r="UO6"/>
  <c i="20" r="UP6"/>
  <c i="20" r="UQ6"/>
  <c i="20" r="UR6"/>
  <c i="20" r="US6"/>
  <c i="20" r="UT6"/>
  <c i="20" r="UU6"/>
  <c i="20" r="UV6"/>
  <c i="20" r="UW6"/>
  <c i="20" r="UX6"/>
  <c i="20" r="UY6"/>
  <c i="20" r="UZ6"/>
  <c i="20" r="VA6"/>
  <c i="20" r="VB6"/>
  <c i="20" r="VC6"/>
  <c i="20" r="VD6"/>
  <c i="20" r="VE6"/>
  <c i="20" r="VF6"/>
  <c i="20" r="VG6"/>
  <c i="20" r="VH6"/>
  <c i="20" r="VI6"/>
  <c i="20" r="VJ6"/>
  <c i="20" r="VK6"/>
  <c i="20" r="VL6"/>
  <c i="20" r="VM6"/>
  <c i="20" r="VN6"/>
  <c i="20" r="VO6"/>
  <c i="20" r="VP6"/>
  <c i="20" r="VQ6"/>
  <c i="20" r="VR6"/>
  <c i="20" r="VS6"/>
  <c i="20" r="VT6"/>
  <c i="20" r="VU6"/>
  <c i="20" r="VV6"/>
  <c i="20" r="VW6"/>
  <c i="20" r="VX6"/>
  <c i="20" r="VY6"/>
  <c i="20" r="VZ6"/>
  <c i="20" r="WA6"/>
  <c i="20" r="WB6"/>
  <c i="20" r="WC6"/>
  <c i="20" r="WD6"/>
  <c i="20" r="WE6"/>
  <c i="20" r="WF6"/>
  <c i="20" r="WG6"/>
  <c i="20" r="WH6"/>
  <c i="20" r="WI6"/>
  <c i="20" r="WJ6"/>
  <c i="20" r="WK6"/>
  <c i="20" r="WL6"/>
  <c i="20" r="WM6"/>
  <c i="20" r="WN6"/>
  <c i="20" r="WO6"/>
  <c i="20" r="WP6"/>
  <c i="20" r="WQ6"/>
  <c i="20" r="WR6"/>
  <c i="20" r="WS6"/>
  <c i="20" r="WT6"/>
  <c i="20" r="WU6"/>
  <c i="20" r="WV6"/>
  <c i="20" r="WW6"/>
  <c i="20" r="WX6"/>
  <c i="20" r="WY6"/>
  <c i="20" r="WZ6"/>
  <c i="20" r="XA6"/>
  <c i="20" r="XB6"/>
  <c i="20" r="XC6"/>
  <c i="20" r="XD6"/>
  <c i="20" r="XE6"/>
  <c i="20" r="XF6"/>
  <c i="20" r="XG6"/>
  <c i="20" r="XH6"/>
  <c i="20" r="XI6"/>
  <c i="20" r="XJ6"/>
  <c i="20" r="XK6"/>
  <c i="20" r="XL6"/>
  <c i="20" r="XM6"/>
  <c i="20" r="XN6"/>
  <c i="20" r="XO6"/>
  <c i="20" r="XP6"/>
  <c i="20" r="XQ6"/>
  <c i="20" r="XR6"/>
  <c i="20" r="XS6"/>
  <c i="20" r="XT6"/>
  <c i="20" r="XU6"/>
  <c i="20" r="XV6"/>
  <c i="20" r="XW6"/>
  <c i="20" r="XX6"/>
  <c i="20" r="XY6"/>
  <c i="20" r="XZ6"/>
  <c i="20" r="YA6"/>
  <c i="20" r="YB6"/>
  <c i="20" r="YC6"/>
  <c i="20" r="YD6"/>
  <c i="20" r="YE6"/>
  <c i="20" r="YF6"/>
  <c i="20" r="YG6"/>
  <c i="20" r="YH6"/>
  <c i="20" r="YI6"/>
  <c i="20" r="YJ6"/>
  <c i="20" r="YK6"/>
  <c i="20" r="YL6"/>
  <c i="20" r="YM6"/>
  <c i="20" r="YN6"/>
  <c i="20" r="YO6"/>
  <c i="20" r="YP6"/>
  <c i="20" r="YQ6"/>
  <c i="20" r="YR6"/>
  <c i="20" r="YS6"/>
  <c i="20" r="YT6"/>
  <c i="20" r="YU6"/>
  <c i="20" r="YV6"/>
  <c i="20" r="YW6"/>
  <c i="20" r="YX6"/>
  <c i="20" r="YY6"/>
  <c i="20" r="YZ6"/>
  <c i="20" r="ZA6"/>
  <c i="20" r="ZB6"/>
  <c i="20" r="ZC6"/>
  <c i="20" r="ZD6"/>
  <c i="20" r="ZE6"/>
  <c i="20" r="ZF6"/>
  <c i="20" r="ZG6"/>
  <c i="20" r="ZH6"/>
  <c i="20" r="ZI6"/>
  <c i="20" r="ZJ6"/>
  <c i="20" r="ZK6"/>
  <c i="20" r="ZL6"/>
  <c i="20" r="ZM6"/>
  <c i="20" r="ZN6"/>
  <c i="20" r="ZO6"/>
  <c i="20" r="ZP6"/>
  <c i="20" r="ZQ6"/>
  <c i="20" r="ZR6"/>
  <c i="20" r="ZS6"/>
  <c i="20" r="ZT6"/>
  <c i="20" r="ZU6"/>
  <c i="20" r="ZV6"/>
  <c i="20" r="ZW6"/>
  <c i="20" r="ZX6"/>
  <c i="20" r="ZY6"/>
  <c i="20" r="ZZ6"/>
  <c i="20" r="AAA6"/>
  <c i="20" r="AAB6"/>
  <c i="20" r="AAC6"/>
  <c i="20" r="AAD6"/>
  <c i="20" r="AAE6"/>
  <c i="20" r="AAF6"/>
  <c i="20" r="AAG6"/>
  <c i="20" r="AAH6"/>
  <c i="20" r="AAI6"/>
  <c i="20" r="AAJ6"/>
  <c i="20" r="AAK6"/>
  <c i="20" r="AAL6"/>
  <c i="20" r="AAM6"/>
  <c i="20" r="AAN6"/>
  <c i="20" r="AAO6"/>
  <c i="20" r="AAP6"/>
  <c i="20" r="AAQ6"/>
  <c i="20" r="AAR6"/>
  <c i="20" r="AAS6"/>
  <c i="20" r="AAT6"/>
  <c i="20" r="AAU6"/>
  <c i="20" r="AAV6"/>
  <c i="20" r="AAW6"/>
  <c i="20" r="AAX6"/>
  <c i="20" r="AAY6"/>
  <c i="20" r="AAZ6"/>
  <c i="20" r="ABA6"/>
  <c i="20" r="ABB6"/>
  <c i="20" r="ABC6"/>
  <c i="20" r="ABD6"/>
  <c i="20" r="ABE6"/>
  <c i="20" r="ABF6"/>
  <c i="20" r="ABG6"/>
  <c i="20" r="ABH6"/>
  <c i="20" r="ABI6"/>
  <c i="20" r="ABJ6"/>
  <c i="20" r="ABK6"/>
  <c i="20" r="ABL6"/>
  <c i="20" r="ABM6"/>
  <c i="20" r="ABN6"/>
  <c i="20" r="ABO6"/>
  <c i="20" r="ABP6"/>
  <c i="20" r="ABQ6"/>
  <c i="20" r="ABR6"/>
  <c i="20" r="ABS6"/>
  <c i="20" r="ABT6"/>
  <c i="20" r="ABU6"/>
  <c i="20" r="ABV6"/>
  <c i="20" r="ABW6"/>
  <c i="20" r="ABX6"/>
  <c i="20" r="ABY6"/>
  <c i="20" r="ABZ6"/>
  <c i="20" r="ACA6"/>
  <c i="20" r="ACB6"/>
  <c i="20" r="ACC6"/>
  <c i="20" r="ACD6"/>
  <c i="20" r="ACE6"/>
  <c i="20" r="ACF6"/>
  <c i="20" r="ACG6"/>
  <c i="20" r="ACH6"/>
  <c i="20" r="ACI6"/>
  <c i="20" r="ACJ6"/>
  <c i="20" r="ACK6"/>
  <c i="20" r="ACL6"/>
  <c i="20" r="ACM6"/>
  <c i="20" r="ACN6"/>
  <c i="20" r="ACO6"/>
  <c i="20" r="ACP6"/>
  <c i="20" r="ACQ6"/>
  <c i="20" r="ACR6"/>
  <c i="20" r="ACS6"/>
  <c i="20" r="ACT6"/>
  <c i="20" r="ACU6"/>
  <c i="20" r="ACV6"/>
  <c i="20" r="ACW6"/>
  <c i="20" r="ACX6"/>
  <c i="20" r="ACY6"/>
  <c i="20" r="ACZ6"/>
  <c i="20" r="ADA6"/>
  <c i="20" r="ADB6"/>
  <c i="20" r="ADC6"/>
  <c i="20" r="ADD6"/>
  <c i="20" r="ADE6"/>
  <c i="20" r="ADF6"/>
  <c i="20" r="ADG6"/>
  <c i="20" r="ADH6"/>
  <c i="20" r="ADI6"/>
  <c i="20" r="ADJ6"/>
  <c i="20" r="ADK6"/>
  <c i="20" r="ADL6"/>
  <c i="20" r="ADM6"/>
  <c i="20" r="ADN6"/>
  <c i="20" r="ADO6"/>
  <c i="20" r="ADP6"/>
  <c i="20" r="ADQ6"/>
  <c i="20" r="ADR6"/>
  <c i="20" r="ADS6"/>
  <c i="20" r="ADT6"/>
  <c i="20" r="ADU6"/>
  <c i="20" r="ADV6"/>
  <c i="20" r="ADW6"/>
  <c i="20" r="ADX6"/>
  <c i="20" r="ADY6"/>
  <c i="20" r="ADZ6"/>
  <c i="20" r="AEA6"/>
  <c i="20" r="AEB6"/>
  <c i="20" r="AEC6"/>
  <c i="20" r="AED6"/>
  <c i="20" r="AEE6"/>
  <c i="20" r="AEF6"/>
  <c i="20" r="AEG6"/>
  <c i="20" r="AEH6"/>
  <c i="20" r="AEI6"/>
  <c i="20" r="AEJ6"/>
  <c i="20" r="AEK6"/>
  <c i="20" r="AEL6"/>
  <c i="20" r="AEM6"/>
  <c i="20" r="AEN6"/>
  <c i="20" r="AEO6"/>
  <c i="20" r="AEP6"/>
  <c i="20" r="AEQ6"/>
  <c i="20" r="AER6"/>
  <c i="20" r="AES6"/>
  <c i="20" r="AET6"/>
  <c i="20" r="AEU6"/>
  <c i="20" r="AEV6"/>
  <c i="20" r="AEW6"/>
  <c i="20" r="AEX6"/>
  <c i="20" r="AEY6"/>
  <c i="20" r="AEZ6"/>
  <c i="20" r="AFA6"/>
  <c i="20" r="AFB6"/>
  <c i="20" r="AFC6"/>
  <c i="20" r="AFD6"/>
  <c i="20" r="AFE6"/>
  <c i="20" r="AFF6"/>
  <c i="20" r="AFG6"/>
  <c i="20" r="AFH6"/>
  <c i="20" r="AFI6"/>
  <c i="20" r="AFJ6"/>
  <c i="20" r="AFK6"/>
  <c i="20" r="AFL6"/>
  <c i="20" r="AFM6"/>
  <c i="20" r="AFN6"/>
  <c i="20" r="AFO6"/>
  <c i="20" r="AFP6"/>
  <c i="20" r="AFQ6"/>
  <c i="20" r="AFR6"/>
  <c i="20" r="AFS6"/>
  <c i="20" r="AFT6"/>
  <c i="20" r="AFU6"/>
  <c i="20" r="AFV6"/>
  <c i="20" r="AFW6"/>
  <c i="20" r="AFX6"/>
  <c i="20" r="AFY6"/>
  <c i="20" r="AFZ6"/>
  <c i="20" r="AGA6"/>
  <c i="20" r="AGB6"/>
  <c i="20" r="AGC6"/>
  <c i="20" r="AGD6"/>
  <c i="20" r="AGE6"/>
  <c i="20" r="AGF6"/>
  <c i="20" r="AGG6"/>
  <c i="20" r="AGH6"/>
  <c i="20" r="AGI6"/>
  <c i="20" r="AGJ6"/>
  <c i="20" r="AGK6"/>
  <c i="20" r="AGL6"/>
  <c i="20" r="AGM6"/>
  <c i="20" r="AGN6"/>
  <c i="20" r="AGO6"/>
  <c i="20" r="AGP6"/>
  <c i="20" r="AGQ6"/>
  <c i="20" r="AGR6"/>
  <c i="20" r="AGS6"/>
  <c i="20" r="AGT6"/>
  <c i="20" r="AGU6"/>
  <c i="20" r="AGV6"/>
  <c i="20" r="AGW6"/>
  <c i="20" r="AGX6"/>
  <c i="20" r="AGY6"/>
  <c i="20" r="AGZ6"/>
  <c i="20" r="AHA6"/>
  <c i="20" r="AHB6"/>
  <c i="20" r="AHC6"/>
  <c i="20" r="AHD6"/>
  <c i="20" r="AHE6"/>
  <c i="20" r="AHF6"/>
  <c i="20" r="AHG6"/>
  <c i="20" r="AHH6"/>
  <c i="20" r="AHI6"/>
  <c i="20" r="AHJ6"/>
  <c i="20" r="AHK6"/>
  <c i="20" r="AHL6"/>
  <c i="20" r="AHM6"/>
  <c i="20" r="AHN6"/>
  <c i="20" r="AHO6"/>
  <c i="20" r="AHP6"/>
  <c i="20" r="AHQ6"/>
  <c i="20" r="AHR6"/>
  <c i="20" r="AHS6"/>
  <c i="20" r="AHT6"/>
  <c i="20" r="AHU6"/>
  <c i="20" r="AHV6"/>
  <c i="20" r="AHW6"/>
  <c i="20" r="AHX6"/>
  <c i="20" r="AHY6"/>
  <c i="20" r="AHZ6"/>
  <c i="20" r="AIA6"/>
  <c i="20" r="AIB6"/>
  <c i="20" r="AIC6"/>
  <c i="20" r="AID6"/>
  <c i="20" r="AIE6"/>
  <c i="20" r="AIF6"/>
  <c i="20" r="AIG6"/>
  <c i="20" r="AIH6"/>
  <c i="20" r="AII6"/>
  <c i="20" r="AIJ6"/>
  <c i="20" r="AIK6"/>
  <c i="20" r="AIL6"/>
  <c i="20" r="AIM6"/>
  <c i="20" r="AIN6"/>
  <c i="20" r="AIO6"/>
  <c i="20" r="AIP6"/>
  <c i="20" r="AIQ6"/>
  <c i="20" r="AIR6"/>
  <c i="20" r="AIS6"/>
  <c i="20" r="AIT6"/>
  <c i="20" r="AIU6"/>
  <c i="20" r="AIV6"/>
  <c i="20" r="AIW6"/>
  <c i="20" r="AIX6"/>
  <c i="20" r="AIY6"/>
  <c i="20" r="AIZ6"/>
  <c i="20" r="AJA6"/>
  <c i="20" r="AJB6"/>
  <c i="20" r="AJC6"/>
  <c i="20" r="AJD6"/>
  <c i="20" r="AJE6"/>
  <c i="20" r="AJF6"/>
  <c i="20" r="AJG6"/>
  <c i="20" r="AJH6"/>
  <c i="20" r="AJI6"/>
  <c i="20" r="AJJ6"/>
  <c i="20" r="AJK6"/>
  <c i="20" r="AJL6"/>
  <c i="20" r="AJM6"/>
  <c i="20" r="AJN6"/>
  <c i="20" r="AJO6"/>
  <c i="20" r="AJP6"/>
  <c i="20" r="AJQ6"/>
  <c i="20" r="AJR6"/>
  <c i="20" r="AJS6"/>
  <c i="20" r="AJT6"/>
  <c i="20" r="AJU6"/>
  <c i="20" r="AJV6"/>
  <c i="20" r="AJW6"/>
  <c i="20" r="AJX6"/>
  <c i="20" r="AJY6"/>
  <c i="20" r="AJZ6"/>
  <c i="20" r="AKA6"/>
  <c i="20" r="AKB6"/>
  <c i="20" r="AKC6"/>
  <c i="20" r="AKD6"/>
  <c i="20" r="AKE6"/>
  <c i="20" r="AKF6"/>
  <c i="20" r="AKG6"/>
  <c i="20" r="AKH6"/>
  <c i="20" r="AKI6"/>
  <c i="20" r="AKJ6"/>
  <c i="20" r="AKK6"/>
  <c i="20" r="AKL6"/>
  <c i="20" r="AKM6"/>
  <c i="20" r="AKN6"/>
  <c i="20" r="AKO6"/>
  <c i="20" r="AKP6"/>
  <c i="20" r="AKQ6"/>
  <c i="20" r="AKR6"/>
  <c i="20" r="AKS6"/>
  <c i="20" r="AKT6"/>
  <c i="20" r="AKU6"/>
  <c i="20" r="AKV6"/>
  <c i="20" r="AKW6"/>
  <c i="20" r="AKX6"/>
  <c i="20" r="AKY6"/>
  <c i="20" r="AKZ6"/>
  <c i="20" r="ALA6"/>
  <c i="20" r="ALB6"/>
  <c i="20" r="ALC6"/>
  <c i="20" r="ALD6"/>
  <c i="20" r="ALE6"/>
  <c i="20" r="ALF6"/>
  <c i="20" r="ALG6"/>
  <c i="20" r="ALH6"/>
  <c i="20" r="ALI6"/>
  <c i="20" r="ALJ6"/>
  <c i="20" r="ALK6"/>
  <c i="20" r="ALL6"/>
  <c i="20" r="ALM6"/>
  <c i="20" r="CY9"/>
  <c i="20" r="CZ9"/>
  <c i="20" r="DA9"/>
  <c i="20" r="DB9"/>
  <c i="20" r="DC9"/>
  <c i="20" r="DD9"/>
  <c i="20" r="DE9"/>
  <c i="20" r="DF9"/>
  <c i="20" r="DG9"/>
  <c i="20" r="DH9"/>
  <c i="20" r="DI9"/>
  <c i="20" r="DJ9"/>
  <c i="20" r="DK9"/>
  <c i="20" r="DL9"/>
  <c i="20" r="DM9"/>
  <c i="20" r="DN9"/>
  <c i="20" r="DO9"/>
  <c i="20" r="DP9"/>
  <c i="20" r="DQ9"/>
  <c i="20" r="DR9"/>
  <c i="20" r="DS9"/>
  <c i="20" r="DT9"/>
  <c i="20" r="DU9"/>
  <c i="20" r="DV9"/>
  <c i="20" r="DW9"/>
  <c i="20" r="DX9"/>
  <c i="20" r="DY9"/>
  <c i="20" r="DZ9"/>
  <c i="20" r="EA9"/>
  <c i="20" r="EB9"/>
  <c i="20" r="EC9"/>
  <c i="20" r="ED9"/>
  <c i="20" r="EE9"/>
  <c i="20" r="EF9"/>
  <c i="20" r="EG9"/>
  <c i="20" r="EH9"/>
  <c i="20" r="EI9"/>
  <c i="20" r="EJ9"/>
  <c i="20" r="EK9"/>
  <c i="20" r="EL9"/>
  <c i="20" r="EM9"/>
  <c i="20" r="EN9"/>
  <c i="20" r="EO9"/>
  <c i="20" r="EP9"/>
  <c i="20" r="EQ9"/>
  <c i="20" r="ER9"/>
  <c i="20" r="ES9"/>
  <c i="20" r="ET9"/>
  <c i="20" r="EU9"/>
  <c i="20" r="EV9"/>
  <c i="20" r="EW9"/>
  <c i="20" r="EX9"/>
  <c i="20" r="EY9"/>
  <c i="20" r="EZ9"/>
  <c i="20" r="FA9"/>
  <c i="20" r="FB9"/>
  <c i="20" r="FC9"/>
  <c i="20" r="FD9"/>
  <c i="20" r="FE9"/>
  <c i="20" r="FF9"/>
  <c i="20" r="FG9"/>
  <c i="20" r="FH9"/>
  <c i="20" r="FI9"/>
  <c i="20" r="FJ9"/>
  <c i="20" r="FK9"/>
  <c i="20" r="FL9"/>
  <c i="20" r="FM9"/>
  <c i="20" r="FN9"/>
  <c i="20" r="FO9"/>
  <c i="20" r="FP9"/>
  <c i="20" r="FQ9"/>
  <c i="20" r="FR9"/>
  <c i="20" r="FS9"/>
  <c i="20" r="FT9"/>
  <c i="20" r="FU9"/>
  <c i="20" r="FV9"/>
  <c i="20" r="FW9"/>
  <c i="20" r="FX9"/>
  <c i="20" r="FY9"/>
  <c i="20" r="FZ9"/>
  <c i="20" r="GA9"/>
  <c i="20" r="GB9"/>
  <c i="20" r="GC9"/>
  <c i="20" r="GD9"/>
  <c i="20" r="GE9"/>
  <c i="20" r="GF9"/>
  <c i="20" r="GG9"/>
  <c i="20" r="GH9"/>
  <c i="20" r="GI9"/>
  <c i="20" r="GJ9"/>
  <c i="20" r="GK9"/>
  <c i="20" r="GL9"/>
  <c i="20" r="GM9"/>
  <c i="20" r="GN9"/>
  <c i="20" r="GO9"/>
  <c i="20" r="GP9"/>
  <c i="20" r="GQ9"/>
  <c i="20" r="GR9"/>
  <c i="20" r="GS9"/>
  <c i="20" r="GT9"/>
  <c i="20" r="GU9"/>
  <c i="20" r="GV9"/>
  <c i="20" r="GW9"/>
  <c i="20" r="GX9"/>
  <c i="20" r="GY9"/>
  <c i="20" r="GZ9"/>
  <c i="20" r="HA9"/>
  <c i="20" r="HB9"/>
  <c i="20" r="HC9"/>
  <c i="20" r="HD9"/>
  <c i="20" r="HE9"/>
  <c i="20" r="HF9"/>
  <c i="20" r="HG9"/>
  <c i="20" r="HH9"/>
  <c i="20" r="HI9"/>
  <c i="20" r="HJ9"/>
  <c i="20" r="HK9"/>
  <c i="20" r="HL9"/>
  <c i="20" r="HM9"/>
  <c i="20" r="HN9"/>
  <c i="20" r="HO9"/>
  <c i="20" r="HP9"/>
  <c i="20" r="HQ9"/>
  <c i="20" r="HR9"/>
  <c i="20" r="HS9"/>
  <c i="20" r="HT9"/>
  <c i="20" r="HU9"/>
  <c i="20" r="HV9"/>
  <c i="20" r="HW9"/>
  <c i="20" r="HX9"/>
  <c i="20" r="HY9"/>
  <c i="20" r="HZ9"/>
  <c i="20" r="IA9"/>
  <c i="20" r="IB9"/>
  <c i="20" r="IC9"/>
  <c i="20" r="ID9"/>
  <c i="20" r="IE9"/>
  <c i="20" r="IF9"/>
  <c i="20" r="IG9"/>
  <c i="20" r="IH9"/>
  <c i="20" r="II9"/>
  <c i="20" r="IJ9"/>
  <c i="20" r="IK9"/>
  <c i="20" r="IL9"/>
  <c i="20" r="IM9"/>
  <c i="20" r="IN9"/>
  <c i="20" r="IO9"/>
  <c i="20" r="IP9"/>
  <c i="20" r="IQ9"/>
  <c i="20" r="IR9"/>
  <c i="20" r="IS9"/>
  <c i="20" r="IT9"/>
  <c i="20" r="IU9"/>
  <c i="20" r="IV9"/>
  <c i="20" r="IW9"/>
  <c i="20" r="IX9"/>
  <c i="20" r="IY9"/>
  <c i="20" r="IZ9"/>
  <c i="20" r="JA9"/>
  <c i="20" r="JB9"/>
  <c i="20" r="JC9"/>
  <c i="20" r="JD9"/>
  <c i="20" r="JE9"/>
  <c i="20" r="JF9"/>
  <c i="20" r="JG9"/>
  <c i="20" r="JH9"/>
  <c i="20" r="JI9"/>
  <c i="20" r="JJ9"/>
  <c i="20" r="JK9"/>
  <c i="20" r="JL9"/>
  <c i="20" r="JM9"/>
  <c i="20" r="JN9"/>
  <c i="20" r="JO9"/>
  <c i="20" r="JP9"/>
  <c i="20" r="JQ9"/>
  <c i="20" r="JR9"/>
  <c i="20" r="JS9"/>
  <c i="20" r="JT9"/>
  <c i="20" r="JU9"/>
  <c i="20" r="JV9"/>
  <c i="20" r="JW9"/>
  <c i="20" r="JX9"/>
  <c i="20" r="JY9"/>
  <c i="20" r="JZ9"/>
  <c i="20" r="KA9"/>
  <c i="20" r="KB9"/>
  <c i="20" r="KC9"/>
  <c i="20" r="KD9"/>
  <c i="20" r="KE9"/>
  <c i="20" r="KF9"/>
  <c i="20" r="KG9"/>
  <c i="20" r="KH9"/>
  <c i="20" r="KI9"/>
  <c i="20" r="KJ9"/>
  <c i="20" r="KK9"/>
  <c i="20" r="KL9"/>
  <c i="20" r="KM9"/>
  <c i="20" r="KN9"/>
  <c i="20" r="KO9"/>
  <c i="20" r="KP9"/>
  <c i="20" r="KQ9"/>
  <c i="20" r="KR9"/>
  <c i="20" r="KS9"/>
  <c i="20" r="KT9"/>
  <c i="20" r="KU9"/>
  <c i="20" r="KV9"/>
  <c i="20" r="KW9"/>
  <c i="20" r="KX9"/>
  <c i="20" r="KY9"/>
  <c i="20" r="KZ9"/>
  <c i="20" r="LA9"/>
  <c i="20" r="LB9"/>
  <c i="20" r="LC9"/>
  <c i="20" r="LD9"/>
  <c i="20" r="LE9"/>
  <c i="20" r="LF9"/>
  <c i="20" r="LG9"/>
  <c i="20" r="LH9"/>
  <c i="20" r="LI9"/>
  <c i="20" r="LJ9"/>
  <c i="20" r="LK9"/>
  <c i="20" r="LL9"/>
  <c i="20" r="LM9"/>
  <c i="20" r="LN9"/>
  <c i="20" r="LO9"/>
  <c i="20" r="LP9"/>
  <c i="20" r="LQ9"/>
  <c i="20" r="LR9"/>
  <c i="20" r="LS9"/>
  <c i="20" r="LT9"/>
  <c i="20" r="LU9"/>
  <c i="20" r="LV9"/>
  <c i="20" r="LW9"/>
  <c i="20" r="LX9"/>
  <c i="20" r="LY9"/>
  <c i="20" r="LZ9"/>
  <c i="20" r="MA9"/>
  <c i="20" r="MB9"/>
  <c i="20" r="MC9"/>
  <c i="20" r="MD9"/>
  <c i="20" r="ME9"/>
  <c i="20" r="MF9"/>
  <c i="20" r="MG9"/>
  <c i="20" r="MH9"/>
  <c i="20" r="MI9"/>
  <c i="20" r="MJ9"/>
  <c i="20" r="MK9"/>
  <c i="20" r="ML9"/>
  <c i="20" r="MM9"/>
  <c i="20" r="MN9"/>
  <c i="20" r="MO9"/>
  <c i="20" r="MP9"/>
  <c i="20" r="MQ9"/>
  <c i="20" r="MR9"/>
  <c i="20" r="MS9"/>
  <c i="20" r="MT9"/>
  <c i="20" r="MU9"/>
  <c i="20" r="MV9"/>
  <c i="20" r="MW9"/>
  <c i="20" r="MX9"/>
  <c i="20" r="MY9"/>
  <c i="20" r="MZ9"/>
  <c i="20" r="NA9"/>
  <c i="20" r="NB9"/>
  <c i="20" r="NC9"/>
  <c i="20" r="ND9"/>
  <c i="20" r="NE9"/>
  <c i="20" r="NF9"/>
  <c i="20" r="NG9"/>
  <c i="20" r="NH9"/>
  <c i="20" r="NI9"/>
  <c i="20" r="NJ9"/>
  <c i="20" r="NK9"/>
  <c i="20" r="NL9"/>
  <c i="20" r="NM9"/>
  <c i="20" r="NN9"/>
  <c i="20" r="NO9"/>
  <c i="20" r="NP9"/>
  <c i="20" r="NQ9"/>
  <c i="20" r="NR9"/>
  <c i="20" r="NS9"/>
  <c i="20" r="NT9"/>
  <c i="20" r="NU9"/>
  <c i="20" r="NV9"/>
  <c i="20" r="NW9"/>
  <c i="20" r="NX9"/>
  <c i="20" r="NY9"/>
  <c i="20" r="NZ9"/>
  <c i="20" r="OA9"/>
  <c i="20" r="OB9"/>
  <c i="20" r="OC9"/>
  <c i="20" r="OD9"/>
  <c i="20" r="OE9"/>
  <c i="20" r="OF9"/>
  <c i="20" r="OG9"/>
  <c i="20" r="OH9"/>
  <c i="20" r="OI9"/>
  <c i="20" r="OJ9"/>
  <c i="20" r="OK9"/>
  <c i="20" r="OL9"/>
  <c i="20" r="OM9"/>
  <c i="20" r="ON9"/>
  <c i="20" r="OO9"/>
  <c i="20" r="OP9"/>
  <c i="20" r="OQ9"/>
  <c i="20" r="OR9"/>
  <c i="20" r="OS9"/>
  <c i="20" r="OT9"/>
  <c i="20" r="OU9"/>
  <c i="20" r="OV9"/>
  <c i="20" r="OW9"/>
  <c i="20" r="OX9"/>
  <c i="20" r="OY9"/>
  <c i="20" r="OZ9"/>
  <c i="20" r="PA9"/>
  <c i="20" r="PB9"/>
  <c i="20" r="PC9"/>
  <c i="20" r="PD9"/>
  <c i="20" r="PE9"/>
  <c i="20" r="PF9"/>
  <c i="20" r="PG9"/>
  <c i="20" r="PH9"/>
  <c i="20" r="PI9"/>
  <c i="20" r="PJ9"/>
  <c i="20" r="PK9"/>
  <c i="20" r="PL9"/>
  <c i="20" r="PM9"/>
  <c i="20" r="PN9"/>
  <c i="20" r="PO9"/>
  <c i="20" r="PP9"/>
  <c i="20" r="PQ9"/>
  <c i="20" r="PR9"/>
  <c i="20" r="PS9"/>
  <c i="20" r="PT9"/>
  <c i="20" r="PU9"/>
  <c i="20" r="PV9"/>
  <c i="20" r="PW9"/>
  <c i="20" r="PX9"/>
  <c i="20" r="PY9"/>
  <c i="20" r="PZ9"/>
  <c i="20" r="QA9"/>
  <c i="20" r="QB9"/>
  <c i="20" r="QC9"/>
  <c i="20" r="QD9"/>
  <c i="20" r="QE9"/>
  <c i="20" r="QF9"/>
  <c i="20" r="QG9"/>
  <c i="20" r="QH9"/>
  <c i="20" r="QI9"/>
  <c i="20" r="QJ9"/>
  <c i="20" r="QK9"/>
  <c i="20" r="QL9"/>
  <c i="20" r="QM9"/>
  <c i="20" r="QN9"/>
  <c i="20" r="QO9"/>
  <c i="20" r="QP9"/>
  <c i="20" r="QQ9"/>
  <c i="20" r="QR9"/>
  <c i="20" r="QS9"/>
  <c i="20" r="QT9"/>
  <c i="20" r="QU9"/>
  <c i="20" r="QV9"/>
  <c i="20" r="QW9"/>
  <c i="20" r="QX9"/>
  <c i="20" r="QY9"/>
  <c i="20" r="QZ9"/>
  <c i="20" r="RA9"/>
  <c i="20" r="RB9"/>
  <c i="20" r="RC9"/>
  <c i="20" r="RD9"/>
  <c i="20" r="RE9"/>
  <c i="20" r="RF9"/>
  <c i="20" r="RG9"/>
  <c i="20" r="RH9"/>
  <c i="20" r="RI9"/>
  <c i="20" r="RJ9"/>
  <c i="20" r="RK9"/>
  <c i="20" r="RL9"/>
  <c i="20" r="RM9"/>
  <c i="20" r="RN9"/>
  <c i="20" r="RO9"/>
  <c i="20" r="RP9"/>
  <c i="20" r="RQ9"/>
  <c i="20" r="RR9"/>
  <c i="20" r="RS9"/>
  <c i="20" r="RT9"/>
  <c i="20" r="RU9"/>
  <c i="20" r="RV9"/>
  <c i="20" r="RW9"/>
  <c i="20" r="RX9"/>
  <c i="20" r="RY9"/>
  <c i="20" r="RZ9"/>
  <c i="20" r="SA9"/>
  <c i="20" r="SB9"/>
  <c i="20" r="SC9"/>
  <c i="20" r="SD9"/>
  <c i="20" r="SE9"/>
  <c i="20" r="SF9"/>
  <c i="20" r="SG9"/>
  <c i="20" r="SH9"/>
  <c i="20" r="SI9"/>
  <c i="20" r="SJ9"/>
  <c i="20" r="SK9"/>
  <c i="20" r="SL9"/>
  <c i="20" r="SM9"/>
  <c i="20" r="SN9"/>
  <c i="20" r="SO9"/>
  <c i="20" r="SP9"/>
  <c i="20" r="SQ9"/>
  <c i="20" r="SR9"/>
  <c i="20" r="SS9"/>
  <c i="20" r="ST9"/>
  <c i="20" r="SU9"/>
  <c i="20" r="SV9"/>
  <c i="20" r="SW9"/>
  <c i="20" r="SX9"/>
  <c i="20" r="SY9"/>
  <c i="20" r="SZ9"/>
  <c i="20" r="TA9"/>
  <c i="20" r="TB9"/>
  <c i="20" r="TC9"/>
  <c i="20" r="TD9"/>
  <c i="20" r="TE9"/>
  <c i="20" r="TF9"/>
  <c i="20" r="TG9"/>
  <c i="20" r="TH9"/>
  <c i="20" r="TI9"/>
  <c i="20" r="TJ9"/>
  <c i="20" r="TK9"/>
  <c i="20" r="TL9"/>
  <c i="20" r="TM9"/>
  <c i="20" r="TN9"/>
  <c i="20" r="TO9"/>
  <c i="20" r="TP9"/>
  <c i="20" r="TQ9"/>
  <c i="20" r="TR9"/>
  <c i="20" r="TS9"/>
  <c i="20" r="TT9"/>
  <c i="20" r="TU9"/>
  <c i="20" r="TV9"/>
  <c i="20" r="TW9"/>
  <c i="20" r="TX9"/>
  <c i="20" r="TY9"/>
  <c i="20" r="TZ9"/>
  <c i="20" r="UA9"/>
  <c i="20" r="UB9"/>
  <c i="20" r="UC9"/>
  <c i="20" r="UD9"/>
  <c i="20" r="UE9"/>
  <c i="20" r="UF9"/>
  <c i="20" r="UG9"/>
  <c i="20" r="UH9"/>
  <c i="20" r="UI9"/>
  <c i="20" r="UJ9"/>
  <c i="20" r="UK9"/>
  <c i="20" r="UL9"/>
  <c i="20" r="UM9"/>
  <c i="20" r="UN9"/>
  <c i="20" r="UO9"/>
  <c i="20" r="UP9"/>
  <c i="20" r="UQ9"/>
  <c i="20" r="UR9"/>
  <c i="20" r="US9"/>
  <c i="20" r="UT9"/>
  <c i="20" r="UU9"/>
  <c i="20" r="UV9"/>
  <c i="20" r="UW9"/>
  <c i="20" r="UX9"/>
  <c i="20" r="UY9"/>
  <c i="20" r="UZ9"/>
  <c i="20" r="VA9"/>
  <c i="20" r="VB9"/>
  <c i="20" r="VC9"/>
  <c i="20" r="VD9"/>
  <c i="20" r="VE9"/>
  <c i="20" r="VF9"/>
  <c i="20" r="VG9"/>
  <c i="20" r="VH9"/>
  <c i="20" r="VI9"/>
  <c i="20" r="VJ9"/>
  <c i="20" r="VK9"/>
  <c i="20" r="VL9"/>
  <c i="20" r="VM9"/>
  <c i="20" r="VN9"/>
  <c i="20" r="VO9"/>
  <c i="20" r="VP9"/>
  <c i="20" r="VQ9"/>
  <c i="20" r="VR9"/>
  <c i="20" r="VS9"/>
  <c i="20" r="VT9"/>
  <c i="20" r="VU9"/>
  <c i="20" r="VV9"/>
  <c i="20" r="VW9"/>
  <c i="20" r="VX9"/>
  <c i="20" r="VY9"/>
  <c i="20" r="VZ9"/>
  <c i="20" r="WA9"/>
  <c i="20" r="WB9"/>
  <c i="20" r="WC9"/>
  <c i="20" r="WD9"/>
  <c i="20" r="WE9"/>
  <c i="20" r="WF9"/>
  <c i="20" r="WG9"/>
  <c i="20" r="WH9"/>
  <c i="20" r="WI9"/>
  <c i="20" r="WJ9"/>
  <c i="20" r="WK9"/>
  <c i="20" r="WL9"/>
  <c i="20" r="WM9"/>
  <c i="20" r="WN9"/>
  <c i="20" r="WO9"/>
  <c i="20" r="WP9"/>
  <c i="20" r="WQ9"/>
  <c i="20" r="WR9"/>
  <c i="20" r="WS9"/>
  <c i="20" r="WT9"/>
  <c i="20" r="WU9"/>
  <c i="20" r="WV9"/>
  <c i="20" r="WW9"/>
  <c i="20" r="WX9"/>
  <c i="20" r="WY9"/>
  <c i="20" r="WZ9"/>
  <c i="20" r="XA9"/>
  <c i="20" r="XB9"/>
  <c i="20" r="XC9"/>
  <c i="20" r="XD9"/>
  <c i="20" r="XE9"/>
  <c i="20" r="XF9"/>
  <c i="20" r="XG9"/>
  <c i="20" r="XH9"/>
  <c i="20" r="XI9"/>
  <c i="20" r="XJ9"/>
  <c i="20" r="XK9"/>
  <c i="20" r="XL9"/>
  <c i="20" r="XM9"/>
  <c i="20" r="XN9"/>
  <c i="20" r="XO9"/>
  <c i="20" r="XP9"/>
  <c i="20" r="XQ9"/>
  <c i="20" r="XR9"/>
  <c i="20" r="XS9"/>
  <c i="20" r="XT9"/>
  <c i="20" r="XU9"/>
  <c i="20" r="XV9"/>
  <c i="20" r="XW9"/>
  <c i="20" r="XX9"/>
  <c i="20" r="XY9"/>
  <c i="20" r="XZ9"/>
  <c i="20" r="YA9"/>
  <c i="20" r="YB9"/>
  <c i="20" r="YC9"/>
  <c i="20" r="YD9"/>
  <c i="20" r="YE9"/>
  <c i="20" r="YF9"/>
  <c i="20" r="YG9"/>
  <c i="20" r="YH9"/>
  <c i="20" r="YI9"/>
  <c i="20" r="YJ9"/>
  <c i="20" r="YK9"/>
  <c i="20" r="YL9"/>
  <c i="20" r="YM9"/>
  <c i="20" r="YN9"/>
  <c i="20" r="YO9"/>
  <c i="20" r="YP9"/>
  <c i="20" r="YQ9"/>
  <c i="20" r="YR9"/>
  <c i="20" r="YS9"/>
  <c i="20" r="YT9"/>
  <c i="20" r="YU9"/>
  <c i="20" r="YV9"/>
  <c i="20" r="YW9"/>
  <c i="20" r="YX9"/>
  <c i="20" r="YY9"/>
  <c i="20" r="YZ9"/>
  <c i="20" r="ZA9"/>
  <c i="20" r="ZB9"/>
  <c i="20" r="ZC9"/>
  <c i="20" r="ZD9"/>
  <c i="20" r="ZE9"/>
  <c i="20" r="ZF9"/>
  <c i="20" r="ZG9"/>
  <c i="20" r="ZH9"/>
  <c i="20" r="ZI9"/>
  <c i="20" r="ZJ9"/>
  <c i="20" r="ZK9"/>
  <c i="20" r="ZL9"/>
  <c i="20" r="ZM9"/>
  <c i="20" r="ZN9"/>
  <c i="20" r="ZO9"/>
  <c i="20" r="ZP9"/>
  <c i="20" r="ZQ9"/>
  <c i="20" r="ZR9"/>
  <c i="20" r="ZS9"/>
  <c i="20" r="ZT9"/>
  <c i="20" r="ZU9"/>
  <c i="20" r="ZV9"/>
  <c i="20" r="ZW9"/>
  <c i="20" r="ZX9"/>
  <c i="20" r="ZY9"/>
  <c i="20" r="ZZ9"/>
  <c i="20" r="AAA9"/>
  <c i="20" r="AAB9"/>
  <c i="20" r="AAC9"/>
  <c i="20" r="AAD9"/>
  <c i="20" r="AAE9"/>
  <c i="20" r="AAF9"/>
  <c i="20" r="AAG9"/>
  <c i="20" r="AAH9"/>
  <c i="20" r="AAI9"/>
  <c i="20" r="AAJ9"/>
  <c i="20" r="AAK9"/>
  <c i="20" r="AAL9"/>
  <c i="20" r="AAM9"/>
  <c i="20" r="AAN9"/>
  <c i="20" r="AAO9"/>
  <c i="20" r="AAP9"/>
  <c i="20" r="AAQ9"/>
  <c i="20" r="AAR9"/>
  <c i="20" r="AAS9"/>
  <c i="20" r="AAT9"/>
  <c i="20" r="AAU9"/>
  <c i="20" r="AAV9"/>
  <c i="20" r="AAW9"/>
  <c i="20" r="AAX9"/>
  <c i="20" r="AAY9"/>
  <c i="20" r="AAZ9"/>
  <c i="20" r="ABA9"/>
  <c i="20" r="ABB9"/>
  <c i="20" r="ABC9"/>
  <c i="20" r="ABD9"/>
  <c i="20" r="ABE9"/>
  <c i="20" r="ABF9"/>
  <c i="20" r="ABG9"/>
  <c i="20" r="ABH9"/>
  <c i="20" r="ABI9"/>
  <c i="20" r="ABJ9"/>
  <c i="20" r="ABK9"/>
  <c i="20" r="ABL9"/>
  <c i="20" r="ABM9"/>
  <c i="20" r="ABN9"/>
  <c i="20" r="ABO9"/>
  <c i="20" r="ABP9"/>
  <c i="20" r="ABQ9"/>
  <c i="20" r="ABR9"/>
  <c i="20" r="ABS9"/>
  <c i="20" r="ABT9"/>
  <c i="20" r="ABU9"/>
  <c i="20" r="ABV9"/>
  <c i="20" r="ABW9"/>
  <c i="20" r="ABX9"/>
  <c i="20" r="ABY9"/>
  <c i="20" r="ABZ9"/>
  <c i="20" r="ACA9"/>
  <c i="20" r="ACB9"/>
  <c i="20" r="ACC9"/>
  <c i="20" r="ACD9"/>
  <c i="20" r="ACE9"/>
  <c i="20" r="ACF9"/>
  <c i="20" r="ACG9"/>
  <c i="20" r="ACH9"/>
  <c i="20" r="ACI9"/>
  <c i="20" r="ACJ9"/>
  <c i="20" r="ACK9"/>
  <c i="20" r="ACL9"/>
  <c i="20" r="ACM9"/>
  <c i="20" r="ACN9"/>
  <c i="20" r="ACO9"/>
  <c i="20" r="ACP9"/>
  <c i="20" r="ACQ9"/>
  <c i="20" r="ACR9"/>
  <c i="20" r="ACS9"/>
  <c i="20" r="ACT9"/>
  <c i="20" r="ACU9"/>
  <c i="20" r="ACV9"/>
  <c i="20" r="ACW9"/>
  <c i="20" r="ACX9"/>
  <c i="20" r="ACY9"/>
  <c i="20" r="ACZ9"/>
  <c i="20" r="ADA9"/>
  <c i="20" r="ADB9"/>
  <c i="20" r="ADC9"/>
  <c i="20" r="ADD9"/>
  <c i="20" r="ADE9"/>
  <c i="20" r="ADF9"/>
  <c i="20" r="ADG9"/>
  <c i="20" r="ADH9"/>
  <c i="20" r="ADI9"/>
  <c i="20" r="ADJ9"/>
  <c i="20" r="ADK9"/>
  <c i="20" r="ADL9"/>
  <c i="20" r="ADM9"/>
  <c i="20" r="ADN9"/>
  <c i="20" r="ADO9"/>
  <c i="20" r="ADP9"/>
  <c i="20" r="ADQ9"/>
  <c i="20" r="ADR9"/>
  <c i="20" r="ADS9"/>
  <c i="20" r="ADT9"/>
  <c i="20" r="ADU9"/>
  <c i="20" r="ADV9"/>
  <c i="20" r="ADW9"/>
  <c i="20" r="ADX9"/>
  <c i="20" r="ADY9"/>
  <c i="20" r="ADZ9"/>
  <c i="20" r="AEA9"/>
  <c i="20" r="AEB9"/>
  <c i="20" r="AEC9"/>
  <c i="20" r="AED9"/>
  <c i="20" r="AEE9"/>
  <c i="20" r="AEF9"/>
  <c i="20" r="AEG9"/>
  <c i="20" r="AEH9"/>
  <c i="20" r="AEI9"/>
  <c i="20" r="AEJ9"/>
  <c i="20" r="AEK9"/>
  <c i="20" r="AEL9"/>
  <c i="20" r="AEM9"/>
  <c i="20" r="AEN9"/>
  <c i="20" r="AEO9"/>
  <c i="20" r="AEP9"/>
  <c i="20" r="AEQ9"/>
  <c i="20" r="AER9"/>
  <c i="20" r="AES9"/>
  <c i="20" r="AET9"/>
  <c i="20" r="AEU9"/>
  <c i="20" r="AEV9"/>
  <c i="20" r="AEW9"/>
  <c i="20" r="AEX9"/>
  <c i="20" r="AEY9"/>
  <c i="20" r="AEZ9"/>
  <c i="20" r="AFA9"/>
  <c i="20" r="AFB9"/>
  <c i="20" r="AFC9"/>
  <c i="20" r="AFD9"/>
  <c i="20" r="AFE9"/>
  <c i="20" r="AFF9"/>
  <c i="20" r="AFG9"/>
  <c i="20" r="AFH9"/>
  <c i="20" r="AFI9"/>
  <c i="20" r="AFJ9"/>
  <c i="20" r="AFK9"/>
  <c i="20" r="AFL9"/>
  <c i="20" r="AFM9"/>
  <c i="20" r="AFN9"/>
  <c i="20" r="AFO9"/>
  <c i="20" r="AFP9"/>
  <c i="20" r="AFQ9"/>
  <c i="20" r="AFR9"/>
  <c i="20" r="AFS9"/>
  <c i="20" r="AFT9"/>
  <c i="20" r="AFU9"/>
  <c i="20" r="AFV9"/>
  <c i="20" r="AFW9"/>
  <c i="20" r="AFX9"/>
  <c i="20" r="AFY9"/>
  <c i="20" r="AFZ9"/>
  <c i="20" r="AGA9"/>
  <c i="20" r="AGB9"/>
  <c i="20" r="AGC9"/>
  <c i="20" r="AGD9"/>
  <c i="20" r="AGE9"/>
  <c i="20" r="AGF9"/>
  <c i="20" r="AGG9"/>
  <c i="20" r="AGH9"/>
  <c i="20" r="AGI9"/>
  <c i="20" r="AGJ9"/>
  <c i="20" r="AGK9"/>
  <c i="20" r="AGL9"/>
  <c i="20" r="AGM9"/>
  <c i="20" r="AGN9"/>
  <c i="20" r="AGO9"/>
  <c i="20" r="AGP9"/>
  <c i="20" r="AGQ9"/>
  <c i="20" r="AGR9"/>
  <c i="20" r="AGS9"/>
  <c i="20" r="AGT9"/>
  <c i="20" r="AGU9"/>
  <c i="20" r="AGV9"/>
  <c i="20" r="AGW9"/>
  <c i="20" r="AGX9"/>
  <c i="20" r="AGY9"/>
  <c i="20" r="AGZ9"/>
  <c i="20" r="AHA9"/>
  <c i="20" r="AHB9"/>
  <c i="20" r="AHC9"/>
  <c i="20" r="AHD9"/>
  <c i="20" r="AHE9"/>
  <c i="20" r="AHF9"/>
  <c i="20" r="AHG9"/>
  <c i="20" r="AHH9"/>
  <c i="20" r="AHI9"/>
  <c i="20" r="AHJ9"/>
  <c i="20" r="AHK9"/>
  <c i="20" r="AHL9"/>
  <c i="20" r="AHM9"/>
  <c i="20" r="AHN9"/>
  <c i="20" r="AHO9"/>
  <c i="20" r="AHP9"/>
  <c i="20" r="AHQ9"/>
  <c i="20" r="AHR9"/>
  <c i="20" r="AHS9"/>
  <c i="20" r="AHT9"/>
  <c i="20" r="AHU9"/>
  <c i="20" r="AHV9"/>
  <c i="20" r="AHW9"/>
  <c i="20" r="AHX9"/>
  <c i="20" r="AHY9"/>
  <c i="20" r="AHZ9"/>
  <c i="20" r="AIA9"/>
  <c i="20" r="AIB9"/>
  <c i="20" r="AIC9"/>
  <c i="20" r="AID9"/>
  <c i="20" r="AIE9"/>
  <c i="20" r="AIF9"/>
  <c i="20" r="AIG9"/>
  <c i="20" r="AIH9"/>
  <c i="20" r="AII9"/>
  <c i="20" r="AIJ9"/>
  <c i="20" r="AIK9"/>
  <c i="20" r="AIL9"/>
  <c i="20" r="AIM9"/>
  <c i="20" r="AIN9"/>
  <c i="20" r="AIO9"/>
  <c i="20" r="AIP9"/>
  <c i="20" r="AIQ9"/>
  <c i="20" r="AIR9"/>
  <c i="20" r="AIS9"/>
  <c i="20" r="AIT9"/>
  <c i="20" r="AIU9"/>
  <c i="20" r="AIV9"/>
  <c i="20" r="AIW9"/>
  <c i="20" r="AIX9"/>
  <c i="20" r="AIY9"/>
  <c i="20" r="AIZ9"/>
  <c i="20" r="AJA9"/>
  <c i="20" r="AJB9"/>
  <c i="20" r="AJC9"/>
  <c i="20" r="AJD9"/>
  <c i="20" r="AJE9"/>
  <c i="20" r="AJF9"/>
  <c i="20" r="AJG9"/>
  <c i="20" r="AJH9"/>
  <c i="20" r="AJI9"/>
  <c i="20" r="AJJ9"/>
  <c i="20" r="AJK9"/>
  <c i="20" r="AJL9"/>
  <c i="20" r="AJM9"/>
  <c i="20" r="AJN9"/>
  <c i="20" r="AJO9"/>
  <c i="20" r="AJP9"/>
  <c i="20" r="AJQ9"/>
  <c i="20" r="AJR9"/>
  <c i="20" r="AJS9"/>
  <c i="20" r="AJT9"/>
  <c i="20" r="AJU9"/>
  <c i="20" r="AJV9"/>
  <c i="20" r="AJW9"/>
  <c i="20" r="AJX9"/>
  <c i="20" r="AJY9"/>
  <c i="20" r="AJZ9"/>
  <c i="20" r="AKA9"/>
  <c i="20" r="AKB9"/>
  <c i="20" r="AKC9"/>
  <c i="20" r="AKD9"/>
  <c i="20" r="AKE9"/>
  <c i="20" r="AKF9"/>
  <c i="20" r="AKG9"/>
  <c i="20" r="AKH9"/>
  <c i="20" r="AKI9"/>
  <c i="20" r="AKJ9"/>
  <c i="20" r="AKK9"/>
  <c i="20" r="AKL9"/>
  <c i="20" r="AKM9"/>
  <c i="20" r="AKN9"/>
  <c i="20" r="AKO9"/>
  <c i="20" r="AKP9"/>
  <c i="20" r="AKQ9"/>
  <c i="20" r="AKR9"/>
  <c i="20" r="AKS9"/>
  <c i="20" r="AKT9"/>
  <c i="20" r="AKU9"/>
  <c i="20" r="AKV9"/>
  <c i="20" r="AKW9"/>
  <c i="20" r="AKX9"/>
  <c i="20" r="AKY9"/>
  <c i="20" r="AKZ9"/>
  <c i="20" r="ALA9"/>
  <c i="20" r="ALB9"/>
  <c i="20" r="ALC9"/>
  <c i="20" r="ALD9"/>
  <c i="20" r="ALE9"/>
  <c i="20" r="ALF9"/>
  <c i="20" r="ALG9"/>
  <c i="20" r="ALH9"/>
  <c i="20" r="ALI9"/>
  <c i="20" r="ALJ9"/>
  <c i="20" r="ALK9"/>
  <c i="20" r="ALL9"/>
  <c i="20" r="ALM9"/>
  <c i="20" r="CY10"/>
  <c i="20" r="CZ10"/>
  <c i="20" r="DA10"/>
  <c i="20" r="DB10"/>
  <c i="20" r="DC10"/>
  <c i="20" r="DD10"/>
  <c i="20" r="DE10"/>
  <c i="20" r="DF10"/>
  <c i="20" r="DG10"/>
  <c i="20" r="DH10"/>
  <c i="20" r="DI10"/>
  <c i="20" r="DJ10"/>
  <c i="20" r="DK10"/>
  <c i="20" r="DL10"/>
  <c i="20" r="DM10"/>
  <c i="20" r="DN10"/>
  <c i="20" r="DO10"/>
  <c i="20" r="DP10"/>
  <c i="20" r="DQ10"/>
  <c i="20" r="DR10"/>
  <c i="20" r="DS10"/>
  <c i="20" r="DT10"/>
  <c i="20" r="DU10"/>
  <c i="20" r="DV10"/>
  <c i="20" r="DW10"/>
  <c i="20" r="DX10"/>
  <c i="20" r="DY10"/>
  <c i="20" r="DZ10"/>
  <c i="20" r="EA10"/>
  <c i="20" r="EB10"/>
  <c i="20" r="EC10"/>
  <c i="20" r="ED10"/>
  <c i="20" r="EE10"/>
  <c i="20" r="EF10"/>
  <c i="20" r="EG10"/>
  <c i="20" r="EH10"/>
  <c i="20" r="EI10"/>
  <c i="20" r="EJ10"/>
  <c i="20" r="EK10"/>
  <c i="20" r="EL10"/>
  <c i="20" r="EM10"/>
  <c i="20" r="EN10"/>
  <c i="20" r="EO10"/>
  <c i="20" r="EP10"/>
  <c i="20" r="EQ10"/>
  <c i="20" r="ER10"/>
  <c i="20" r="ES10"/>
  <c i="20" r="ET10"/>
  <c i="20" r="EU10"/>
  <c i="20" r="EV10"/>
  <c i="20" r="EW10"/>
  <c i="20" r="EX10"/>
  <c i="20" r="EY10"/>
  <c i="20" r="EZ10"/>
  <c i="20" r="FA10"/>
  <c i="20" r="FB10"/>
  <c i="20" r="FC10"/>
  <c i="20" r="FD10"/>
  <c i="20" r="FE10"/>
  <c i="20" r="FF10"/>
  <c i="20" r="FG10"/>
  <c i="20" r="FH10"/>
  <c i="20" r="FI10"/>
  <c i="20" r="FJ10"/>
  <c i="20" r="FK10"/>
  <c i="20" r="FL10"/>
  <c i="20" r="FM10"/>
  <c i="20" r="FN10"/>
  <c i="20" r="FO10"/>
  <c i="20" r="FP10"/>
  <c i="20" r="FQ10"/>
  <c i="20" r="FR10"/>
  <c i="20" r="FS10"/>
  <c i="20" r="FT10"/>
  <c i="20" r="FU10"/>
  <c i="20" r="FV10"/>
  <c i="20" r="FW10"/>
  <c i="20" r="FX10"/>
  <c i="20" r="FY10"/>
  <c i="20" r="FZ10"/>
  <c i="20" r="GA10"/>
  <c i="20" r="GB10"/>
  <c i="20" r="GC10"/>
  <c i="20" r="GD10"/>
  <c i="20" r="GE10"/>
  <c i="20" r="GF10"/>
  <c i="20" r="GG10"/>
  <c i="20" r="GH10"/>
  <c i="20" r="GI10"/>
  <c i="20" r="GJ10"/>
  <c i="20" r="GK10"/>
  <c i="20" r="GL10"/>
  <c i="20" r="GM10"/>
  <c i="20" r="GN10"/>
  <c i="20" r="GO10"/>
  <c i="20" r="GP10"/>
  <c i="20" r="GQ10"/>
  <c i="20" r="GR10"/>
  <c i="20" r="GS10"/>
  <c i="20" r="GT10"/>
  <c i="20" r="GU10"/>
  <c i="20" r="GV10"/>
  <c i="20" r="GW10"/>
  <c i="20" r="GX10"/>
  <c i="20" r="GY10"/>
  <c i="20" r="GZ10"/>
  <c i="20" r="HA10"/>
  <c i="20" r="HB10"/>
  <c i="20" r="HC10"/>
  <c i="20" r="HD10"/>
  <c i="20" r="HE10"/>
  <c i="20" r="HF10"/>
  <c i="20" r="HG10"/>
  <c i="20" r="HH10"/>
  <c i="20" r="HI10"/>
  <c i="20" r="HJ10"/>
  <c i="20" r="HK10"/>
  <c i="20" r="HL10"/>
  <c i="20" r="HM10"/>
  <c i="20" r="HN10"/>
  <c i="20" r="HO10"/>
  <c i="20" r="HP10"/>
  <c i="20" r="HQ10"/>
  <c i="20" r="HR10"/>
  <c i="20" r="HS10"/>
  <c i="20" r="HT10"/>
  <c i="20" r="HU10"/>
  <c i="20" r="HV10"/>
  <c i="20" r="HW10"/>
  <c i="20" r="HX10"/>
  <c i="20" r="HY10"/>
  <c i="20" r="HZ10"/>
  <c i="20" r="IA10"/>
  <c i="20" r="IB10"/>
  <c i="20" r="IC10"/>
  <c i="20" r="ID10"/>
  <c i="20" r="IE10"/>
  <c i="20" r="IF10"/>
  <c i="20" r="IG10"/>
  <c i="20" r="IH10"/>
  <c i="20" r="II10"/>
  <c i="20" r="IJ10"/>
  <c i="20" r="IK10"/>
  <c i="20" r="IL10"/>
  <c i="20" r="IM10"/>
  <c i="20" r="IN10"/>
  <c i="20" r="IO10"/>
  <c i="20" r="IP10"/>
  <c i="20" r="IQ10"/>
  <c i="20" r="IR10"/>
  <c i="20" r="IS10"/>
  <c i="20" r="IT10"/>
  <c i="20" r="IU10"/>
  <c i="20" r="IV10"/>
  <c i="20" r="IW10"/>
  <c i="20" r="IX10"/>
  <c i="20" r="IY10"/>
  <c i="20" r="IZ10"/>
  <c i="20" r="JA10"/>
  <c i="20" r="JB10"/>
  <c i="20" r="JC10"/>
  <c i="20" r="JD10"/>
  <c i="20" r="JE10"/>
  <c i="20" r="JF10"/>
  <c i="20" r="JG10"/>
  <c i="20" r="JH10"/>
  <c i="20" r="JI10"/>
  <c i="20" r="JJ10"/>
  <c i="20" r="JK10"/>
  <c i="20" r="JL10"/>
  <c i="20" r="JM10"/>
  <c i="20" r="JN10"/>
  <c i="20" r="JO10"/>
  <c i="20" r="JP10"/>
  <c i="20" r="JQ10"/>
  <c i="20" r="JR10"/>
  <c i="20" r="JS10"/>
  <c i="20" r="JT10"/>
  <c i="20" r="JU10"/>
  <c i="20" r="JV10"/>
  <c i="20" r="JW10"/>
  <c i="20" r="JX10"/>
  <c i="20" r="JY10"/>
  <c i="20" r="JZ10"/>
  <c i="20" r="KA10"/>
  <c i="20" r="KB10"/>
  <c i="20" r="KC10"/>
  <c i="20" r="KD10"/>
  <c i="20" r="KE10"/>
  <c i="20" r="KF10"/>
  <c i="20" r="KG10"/>
  <c i="20" r="KH10"/>
  <c i="20" r="KI10"/>
  <c i="20" r="KJ10"/>
  <c i="20" r="KK10"/>
  <c i="20" r="KL10"/>
  <c i="20" r="KM10"/>
  <c i="20" r="KN10"/>
  <c i="20" r="KO10"/>
  <c i="20" r="KP10"/>
  <c i="20" r="KQ10"/>
  <c i="20" r="KR10"/>
  <c i="20" r="KS10"/>
  <c i="20" r="KT10"/>
  <c i="20" r="KU10"/>
  <c i="20" r="KV10"/>
  <c i="20" r="KW10"/>
  <c i="20" r="KX10"/>
  <c i="20" r="KY10"/>
  <c i="20" r="KZ10"/>
  <c i="20" r="LA10"/>
  <c i="20" r="LB10"/>
  <c i="20" r="LC10"/>
  <c i="20" r="LD10"/>
  <c i="20" r="LE10"/>
  <c i="20" r="LF10"/>
  <c i="20" r="LG10"/>
  <c i="20" r="LH10"/>
  <c i="20" r="LI10"/>
  <c i="20" r="LJ10"/>
  <c i="20" r="LK10"/>
  <c i="20" r="LL10"/>
  <c i="20" r="LM10"/>
  <c i="20" r="LN10"/>
  <c i="20" r="LO10"/>
  <c i="20" r="LP10"/>
  <c i="20" r="LQ10"/>
  <c i="20" r="LR10"/>
  <c i="20" r="LS10"/>
  <c i="20" r="LT10"/>
  <c i="20" r="LU10"/>
  <c i="20" r="LV10"/>
  <c i="20" r="LW10"/>
  <c i="20" r="LX10"/>
  <c i="20" r="LY10"/>
  <c i="20" r="LZ10"/>
  <c i="20" r="MA10"/>
  <c i="20" r="MB10"/>
  <c i="20" r="MC10"/>
  <c i="20" r="MD10"/>
  <c i="20" r="ME10"/>
  <c i="20" r="MF10"/>
  <c i="20" r="MG10"/>
  <c i="20" r="MH10"/>
  <c i="20" r="MI10"/>
  <c i="20" r="MJ10"/>
  <c i="20" r="MK10"/>
  <c i="20" r="ML10"/>
  <c i="20" r="MM10"/>
  <c i="20" r="MN10"/>
  <c i="20" r="MO10"/>
  <c i="20" r="MP10"/>
  <c i="20" r="MQ10"/>
  <c i="20" r="MR10"/>
  <c i="20" r="MS10"/>
  <c i="20" r="MT10"/>
  <c i="20" r="MU10"/>
  <c i="20" r="MV10"/>
  <c i="20" r="MW10"/>
  <c i="20" r="MX10"/>
  <c i="20" r="MY10"/>
  <c i="20" r="MZ10"/>
  <c i="20" r="NA10"/>
  <c i="20" r="NB10"/>
  <c i="20" r="NC10"/>
  <c i="20" r="ND10"/>
  <c i="20" r="NE10"/>
  <c i="20" r="NF10"/>
  <c i="20" r="NG10"/>
  <c i="20" r="NH10"/>
  <c i="20" r="NI10"/>
  <c i="20" r="NJ10"/>
  <c i="20" r="NK10"/>
  <c i="20" r="NL10"/>
  <c i="20" r="NM10"/>
  <c i="20" r="NN10"/>
  <c i="20" r="NO10"/>
  <c i="20" r="NP10"/>
  <c i="20" r="NQ10"/>
  <c i="20" r="NR10"/>
  <c i="20" r="NS10"/>
  <c i="20" r="NT10"/>
  <c i="20" r="NU10"/>
  <c i="20" r="NV10"/>
  <c i="20" r="NW10"/>
  <c i="20" r="NX10"/>
  <c i="20" r="NY10"/>
  <c i="20" r="NZ10"/>
  <c i="20" r="OA10"/>
  <c i="20" r="OB10"/>
  <c i="20" r="OC10"/>
  <c i="20" r="OD10"/>
  <c i="20" r="OE10"/>
  <c i="20" r="OF10"/>
  <c i="20" r="OG10"/>
  <c i="20" r="OH10"/>
  <c i="20" r="OI10"/>
  <c i="20" r="OJ10"/>
  <c i="20" r="OK10"/>
  <c i="20" r="OL10"/>
  <c i="20" r="OM10"/>
  <c i="20" r="ON10"/>
  <c i="20" r="OO10"/>
  <c i="20" r="OP10"/>
  <c i="20" r="OQ10"/>
  <c i="20" r="OR10"/>
  <c i="20" r="OS10"/>
  <c i="20" r="OT10"/>
  <c i="20" r="OU10"/>
  <c i="20" r="OV10"/>
  <c i="20" r="OW10"/>
  <c i="20" r="OX10"/>
  <c i="20" r="OY10"/>
  <c i="20" r="OZ10"/>
  <c i="20" r="PA10"/>
  <c i="20" r="PB10"/>
  <c i="20" r="PC10"/>
  <c i="20" r="PD10"/>
  <c i="20" r="PE10"/>
  <c i="20" r="PF10"/>
  <c i="20" r="PG10"/>
  <c i="20" r="PH10"/>
  <c i="20" r="PI10"/>
  <c i="20" r="PJ10"/>
  <c i="20" r="PK10"/>
  <c i="20" r="PL10"/>
  <c i="20" r="PM10"/>
  <c i="20" r="PN10"/>
  <c i="20" r="PO10"/>
  <c i="20" r="PP10"/>
  <c i="20" r="PQ10"/>
  <c i="20" r="PR10"/>
  <c i="20" r="PS10"/>
  <c i="20" r="PT10"/>
  <c i="20" r="PU10"/>
  <c i="20" r="PV10"/>
  <c i="20" r="PW10"/>
  <c i="20" r="PX10"/>
  <c i="20" r="PY10"/>
  <c i="20" r="PZ10"/>
  <c i="20" r="QA10"/>
  <c i="20" r="QB10"/>
  <c i="20" r="QC10"/>
  <c i="20" r="QD10"/>
  <c i="20" r="QE10"/>
  <c i="20" r="QF10"/>
  <c i="20" r="QG10"/>
  <c i="20" r="QH10"/>
  <c i="20" r="QI10"/>
  <c i="20" r="QJ10"/>
  <c i="20" r="QK10"/>
  <c i="20" r="QL10"/>
  <c i="20" r="QM10"/>
  <c i="20" r="QN10"/>
  <c i="20" r="QO10"/>
  <c i="20" r="QP10"/>
  <c i="20" r="QQ10"/>
  <c i="20" r="QR10"/>
  <c i="20" r="QS10"/>
  <c i="20" r="QT10"/>
  <c i="20" r="QU10"/>
  <c i="20" r="QV10"/>
  <c i="20" r="QW10"/>
  <c i="20" r="QX10"/>
  <c i="20" r="QY10"/>
  <c i="20" r="QZ10"/>
  <c i="20" r="RA10"/>
  <c i="20" r="RB10"/>
  <c i="20" r="RC10"/>
  <c i="20" r="RD10"/>
  <c i="20" r="RE10"/>
  <c i="20" r="RF10"/>
  <c i="20" r="RG10"/>
  <c i="20" r="RH10"/>
  <c i="20" r="RI10"/>
  <c i="20" r="RJ10"/>
  <c i="20" r="RK10"/>
  <c i="20" r="RL10"/>
  <c i="20" r="RM10"/>
  <c i="20" r="RN10"/>
  <c i="20" r="RO10"/>
  <c i="20" r="RP10"/>
  <c i="20" r="RQ10"/>
  <c i="20" r="RR10"/>
  <c i="20" r="RS10"/>
  <c i="20" r="RT10"/>
  <c i="20" r="RU10"/>
  <c i="20" r="RV10"/>
  <c i="20" r="RW10"/>
  <c i="20" r="RX10"/>
  <c i="20" r="RY10"/>
  <c i="20" r="RZ10"/>
  <c i="20" r="SA10"/>
  <c i="20" r="SB10"/>
  <c i="20" r="SC10"/>
  <c i="20" r="SD10"/>
  <c i="20" r="SE10"/>
  <c i="20" r="SF10"/>
  <c i="20" r="SG10"/>
  <c i="20" r="SH10"/>
  <c i="20" r="SI10"/>
  <c i="20" r="SJ10"/>
  <c i="20" r="SK10"/>
  <c i="20" r="SL10"/>
  <c i="20" r="SM10"/>
  <c i="20" r="SN10"/>
  <c i="20" r="SO10"/>
  <c i="20" r="SP10"/>
  <c i="20" r="SQ10"/>
  <c i="20" r="SR10"/>
  <c i="20" r="SS10"/>
  <c i="20" r="ST10"/>
  <c i="20" r="SU10"/>
  <c i="20" r="SV10"/>
  <c i="20" r="SW10"/>
  <c i="20" r="SX10"/>
  <c i="20" r="SY10"/>
  <c i="20" r="SZ10"/>
  <c i="20" r="TA10"/>
  <c i="20" r="TB10"/>
  <c i="20" r="TC10"/>
  <c i="20" r="TD10"/>
  <c i="20" r="TE10"/>
  <c i="20" r="TF10"/>
  <c i="20" r="TG10"/>
  <c i="20" r="TH10"/>
  <c i="20" r="TI10"/>
  <c i="20" r="TJ10"/>
  <c i="20" r="TK10"/>
  <c i="20" r="TL10"/>
  <c i="20" r="TM10"/>
  <c i="20" r="TN10"/>
  <c i="20" r="TO10"/>
  <c i="20" r="TP10"/>
  <c i="20" r="TQ10"/>
  <c i="20" r="TR10"/>
  <c i="20" r="TS10"/>
  <c i="20" r="TT10"/>
  <c i="20" r="TU10"/>
  <c i="20" r="TV10"/>
  <c i="20" r="TW10"/>
  <c i="20" r="TX10"/>
  <c i="20" r="TY10"/>
  <c i="20" r="TZ10"/>
  <c i="20" r="UA10"/>
  <c i="20" r="UB10"/>
  <c i="20" r="UC10"/>
  <c i="20" r="UD10"/>
  <c i="20" r="UE10"/>
  <c i="20" r="UF10"/>
  <c i="20" r="UG10"/>
  <c i="20" r="UH10"/>
  <c i="20" r="UI10"/>
  <c i="20" r="UJ10"/>
  <c i="20" r="UK10"/>
  <c i="20" r="UL10"/>
  <c i="20" r="UM10"/>
  <c i="20" r="UN10"/>
  <c i="20" r="UO10"/>
  <c i="20" r="UP10"/>
  <c i="20" r="UQ10"/>
  <c i="20" r="UR10"/>
  <c i="20" r="US10"/>
  <c i="20" r="UT10"/>
  <c i="20" r="UU10"/>
  <c i="20" r="UV10"/>
  <c i="20" r="UW10"/>
  <c i="20" r="UX10"/>
  <c i="20" r="UY10"/>
  <c i="20" r="UZ10"/>
  <c i="20" r="VA10"/>
  <c i="20" r="VB10"/>
  <c i="20" r="VC10"/>
  <c i="20" r="VD10"/>
  <c i="20" r="VE10"/>
  <c i="20" r="VF10"/>
  <c i="20" r="VG10"/>
  <c i="20" r="VH10"/>
  <c i="20" r="VI10"/>
  <c i="20" r="VJ10"/>
  <c i="20" r="VK10"/>
  <c i="20" r="VL10"/>
  <c i="20" r="VM10"/>
  <c i="20" r="VN10"/>
  <c i="20" r="VO10"/>
  <c i="20" r="VP10"/>
  <c i="20" r="VQ10"/>
  <c i="20" r="VR10"/>
  <c i="20" r="VS10"/>
  <c i="20" r="VT10"/>
  <c i="20" r="VU10"/>
  <c i="20" r="VV10"/>
  <c i="20" r="VW10"/>
  <c i="20" r="VX10"/>
  <c i="20" r="VY10"/>
  <c i="20" r="VZ10"/>
  <c i="20" r="WA10"/>
  <c i="20" r="WB10"/>
  <c i="20" r="WC10"/>
  <c i="20" r="WD10"/>
  <c i="20" r="WE10"/>
  <c i="20" r="WF10"/>
  <c i="20" r="WG10"/>
  <c i="20" r="WH10"/>
  <c i="20" r="WI10"/>
  <c i="20" r="WJ10"/>
  <c i="20" r="WK10"/>
  <c i="20" r="WL10"/>
  <c i="20" r="WM10"/>
  <c i="20" r="WN10"/>
  <c i="20" r="WO10"/>
  <c i="20" r="WP10"/>
  <c i="20" r="WQ10"/>
  <c i="20" r="WR10"/>
  <c i="20" r="WS10"/>
  <c i="20" r="WT10"/>
  <c i="20" r="WU10"/>
  <c i="20" r="WV10"/>
  <c i="20" r="WW10"/>
  <c i="20" r="WX10"/>
  <c i="20" r="WY10"/>
  <c i="20" r="WZ10"/>
  <c i="20" r="XA10"/>
  <c i="20" r="XB10"/>
  <c i="20" r="XC10"/>
  <c i="20" r="XD10"/>
  <c i="20" r="XE10"/>
  <c i="20" r="XF10"/>
  <c i="20" r="XG10"/>
  <c i="20" r="XH10"/>
  <c i="20" r="XI10"/>
  <c i="20" r="XJ10"/>
  <c i="20" r="XK10"/>
  <c i="20" r="XL10"/>
  <c i="20" r="XM10"/>
  <c i="20" r="XN10"/>
  <c i="20" r="XO10"/>
  <c i="20" r="XP10"/>
  <c i="20" r="XQ10"/>
  <c i="20" r="XR10"/>
  <c i="20" r="XS10"/>
  <c i="20" r="XT10"/>
  <c i="20" r="XU10"/>
  <c i="20" r="XV10"/>
  <c i="20" r="XW10"/>
  <c i="20" r="XX10"/>
  <c i="20" r="XY10"/>
  <c i="20" r="XZ10"/>
  <c i="20" r="YA10"/>
  <c i="20" r="YB10"/>
  <c i="20" r="YC10"/>
  <c i="20" r="YD10"/>
  <c i="20" r="YE10"/>
  <c i="20" r="YF10"/>
  <c i="20" r="YG10"/>
  <c i="20" r="YH10"/>
  <c i="20" r="YI10"/>
  <c i="20" r="YJ10"/>
  <c i="20" r="YK10"/>
  <c i="20" r="YL10"/>
  <c i="20" r="YM10"/>
  <c i="20" r="YN10"/>
  <c i="20" r="YO10"/>
  <c i="20" r="YP10"/>
  <c i="20" r="YQ10"/>
  <c i="20" r="YR10"/>
  <c i="20" r="YS10"/>
  <c i="20" r="YT10"/>
  <c i="20" r="YU10"/>
  <c i="20" r="YV10"/>
  <c i="20" r="YW10"/>
  <c i="20" r="YX10"/>
  <c i="20" r="YY10"/>
  <c i="20" r="YZ10"/>
  <c i="20" r="ZA10"/>
  <c i="20" r="ZB10"/>
  <c i="20" r="ZC10"/>
  <c i="20" r="ZD10"/>
  <c i="20" r="ZE10"/>
  <c i="20" r="ZF10"/>
  <c i="20" r="ZG10"/>
  <c i="20" r="ZH10"/>
  <c i="20" r="ZI10"/>
  <c i="20" r="ZJ10"/>
  <c i="20" r="ZK10"/>
  <c i="20" r="ZL10"/>
  <c i="20" r="ZM10"/>
  <c i="20" r="ZN10"/>
  <c i="20" r="ZO10"/>
  <c i="20" r="ZP10"/>
  <c i="20" r="ZQ10"/>
  <c i="20" r="ZR10"/>
  <c i="20" r="ZS10"/>
  <c i="20" r="ZT10"/>
  <c i="20" r="ZU10"/>
  <c i="20" r="ZV10"/>
  <c i="20" r="ZW10"/>
  <c i="20" r="ZX10"/>
  <c i="20" r="ZY10"/>
  <c i="20" r="ZZ10"/>
  <c i="20" r="AAA10"/>
  <c i="20" r="AAB10"/>
  <c i="20" r="AAC10"/>
  <c i="20" r="AAD10"/>
  <c i="20" r="AAE10"/>
  <c i="20" r="AAF10"/>
  <c i="20" r="AAG10"/>
  <c i="20" r="AAH10"/>
  <c i="20" r="AAI10"/>
  <c i="20" r="AAJ10"/>
  <c i="20" r="AAK10"/>
  <c i="20" r="AAL10"/>
  <c i="20" r="AAM10"/>
  <c i="20" r="AAN10"/>
  <c i="20" r="AAO10"/>
  <c i="20" r="AAP10"/>
  <c i="20" r="AAQ10"/>
  <c i="20" r="AAR10"/>
  <c i="20" r="AAS10"/>
  <c i="20" r="AAT10"/>
  <c i="20" r="AAU10"/>
  <c i="20" r="AAV10"/>
  <c i="20" r="AAW10"/>
  <c i="20" r="AAX10"/>
  <c i="20" r="AAY10"/>
  <c i="20" r="AAZ10"/>
  <c i="20" r="ABA10"/>
  <c i="20" r="ABB10"/>
  <c i="20" r="ABC10"/>
  <c i="20" r="ABD10"/>
  <c i="20" r="ABE10"/>
  <c i="20" r="ABF10"/>
  <c i="20" r="ABG10"/>
  <c i="20" r="ABH10"/>
  <c i="20" r="ABI10"/>
  <c i="20" r="ABJ10"/>
  <c i="20" r="ABK10"/>
  <c i="20" r="ABL10"/>
  <c i="20" r="ABM10"/>
  <c i="20" r="ABN10"/>
  <c i="20" r="ABO10"/>
  <c i="20" r="ABP10"/>
  <c i="20" r="ABQ10"/>
  <c i="20" r="ABR10"/>
  <c i="20" r="ABS10"/>
  <c i="20" r="ABT10"/>
  <c i="20" r="ABU10"/>
  <c i="20" r="ABV10"/>
  <c i="20" r="ABW10"/>
  <c i="20" r="ABX10"/>
  <c i="20" r="ABY10"/>
  <c i="20" r="ABZ10"/>
  <c i="20" r="ACA10"/>
  <c i="20" r="ACB10"/>
  <c i="20" r="ACC10"/>
  <c i="20" r="ACD10"/>
  <c i="20" r="ACE10"/>
  <c i="20" r="ACF10"/>
  <c i="20" r="ACG10"/>
  <c i="20" r="ACH10"/>
  <c i="20" r="ACI10"/>
  <c i="20" r="ACJ10"/>
  <c i="20" r="ACK10"/>
  <c i="20" r="ACL10"/>
  <c i="20" r="ACM10"/>
  <c i="20" r="ACN10"/>
  <c i="20" r="ACO10"/>
  <c i="20" r="ACP10"/>
  <c i="20" r="ACQ10"/>
  <c i="20" r="ACR10"/>
  <c i="20" r="ACS10"/>
  <c i="20" r="ACT10"/>
  <c i="20" r="ACU10"/>
  <c i="20" r="ACV10"/>
  <c i="20" r="ACW10"/>
  <c i="20" r="ACX10"/>
  <c i="20" r="ACY10"/>
  <c i="20" r="ACZ10"/>
  <c i="20" r="ADA10"/>
  <c i="20" r="ADB10"/>
  <c i="20" r="ADC10"/>
  <c i="20" r="ADD10"/>
  <c i="20" r="ADE10"/>
  <c i="20" r="ADF10"/>
  <c i="20" r="ADG10"/>
  <c i="20" r="ADH10"/>
  <c i="20" r="ADI10"/>
  <c i="20" r="ADJ10"/>
  <c i="20" r="ADK10"/>
  <c i="20" r="ADL10"/>
  <c i="20" r="ADM10"/>
  <c i="20" r="ADN10"/>
  <c i="20" r="ADO10"/>
  <c i="20" r="ADP10"/>
  <c i="20" r="ADQ10"/>
  <c i="20" r="ADR10"/>
  <c i="20" r="ADS10"/>
  <c i="20" r="ADT10"/>
  <c i="20" r="ADU10"/>
  <c i="20" r="ADV10"/>
  <c i="20" r="ADW10"/>
  <c i="20" r="ADX10"/>
  <c i="20" r="ADY10"/>
  <c i="20" r="ADZ10"/>
  <c i="20" r="AEA10"/>
  <c i="20" r="AEB10"/>
  <c i="20" r="AEC10"/>
  <c i="20" r="AED10"/>
  <c i="20" r="AEE10"/>
  <c i="20" r="AEF10"/>
  <c i="20" r="AEG10"/>
  <c i="20" r="AEH10"/>
  <c i="20" r="AEI10"/>
  <c i="20" r="AEJ10"/>
  <c i="20" r="AEK10"/>
  <c i="20" r="AEL10"/>
  <c i="20" r="AEM10"/>
  <c i="20" r="AEN10"/>
  <c i="20" r="AEO10"/>
  <c i="20" r="AEP10"/>
  <c i="20" r="AEQ10"/>
  <c i="20" r="AER10"/>
  <c i="20" r="AES10"/>
  <c i="20" r="AET10"/>
  <c i="20" r="AEU10"/>
  <c i="20" r="AEV10"/>
  <c i="20" r="AEW10"/>
  <c i="20" r="AEX10"/>
  <c i="20" r="AEY10"/>
  <c i="20" r="AEZ10"/>
  <c i="20" r="AFA10"/>
  <c i="20" r="AFB10"/>
  <c i="20" r="AFC10"/>
  <c i="20" r="AFD10"/>
  <c i="20" r="AFE10"/>
  <c i="20" r="AFF10"/>
  <c i="20" r="AFG10"/>
  <c i="20" r="AFH10"/>
  <c i="20" r="AFI10"/>
  <c i="20" r="AFJ10"/>
  <c i="20" r="AFK10"/>
  <c i="20" r="AFL10"/>
  <c i="20" r="AFM10"/>
  <c i="20" r="AFN10"/>
  <c i="20" r="AFO10"/>
  <c i="20" r="AFP10"/>
  <c i="20" r="AFQ10"/>
  <c i="20" r="AFR10"/>
  <c i="20" r="AFS10"/>
  <c i="20" r="AFT10"/>
  <c i="20" r="AFU10"/>
  <c i="20" r="AFV10"/>
  <c i="20" r="AFW10"/>
  <c i="20" r="AFX10"/>
  <c i="20" r="AFY10"/>
  <c i="20" r="AFZ10"/>
  <c i="20" r="AGA10"/>
  <c i="20" r="AGB10"/>
  <c i="20" r="AGC10"/>
  <c i="20" r="AGD10"/>
  <c i="20" r="AGE10"/>
  <c i="20" r="AGF10"/>
  <c i="20" r="AGG10"/>
  <c i="20" r="AGH10"/>
  <c i="20" r="AGI10"/>
  <c i="20" r="AGJ10"/>
  <c i="20" r="AGK10"/>
  <c i="20" r="AGL10"/>
  <c i="20" r="AGM10"/>
  <c i="20" r="AGN10"/>
  <c i="20" r="AGO10"/>
  <c i="20" r="AGP10"/>
  <c i="20" r="AGQ10"/>
  <c i="20" r="AGR10"/>
  <c i="20" r="AGS10"/>
  <c i="20" r="AGT10"/>
  <c i="20" r="AGU10"/>
  <c i="20" r="AGV10"/>
  <c i="20" r="AGW10"/>
  <c i="20" r="AGX10"/>
  <c i="20" r="AGY10"/>
  <c i="20" r="AGZ10"/>
  <c i="20" r="AHA10"/>
  <c i="20" r="AHB10"/>
  <c i="20" r="AHC10"/>
  <c i="20" r="AHD10"/>
  <c i="20" r="AHE10"/>
  <c i="20" r="AHF10"/>
  <c i="20" r="AHG10"/>
  <c i="20" r="AHH10"/>
  <c i="20" r="AHI10"/>
  <c i="20" r="AHJ10"/>
  <c i="20" r="AHK10"/>
  <c i="20" r="AHL10"/>
  <c i="20" r="AHM10"/>
  <c i="20" r="AHN10"/>
  <c i="20" r="AHO10"/>
  <c i="20" r="AHP10"/>
  <c i="20" r="AHQ10"/>
  <c i="20" r="AHR10"/>
  <c i="20" r="AHS10"/>
  <c i="20" r="AHT10"/>
  <c i="20" r="AHU10"/>
  <c i="20" r="AHV10"/>
  <c i="20" r="AHW10"/>
  <c i="20" r="AHX10"/>
  <c i="20" r="AHY10"/>
  <c i="20" r="AHZ10"/>
  <c i="20" r="AIA10"/>
  <c i="20" r="AIB10"/>
  <c i="20" r="AIC10"/>
  <c i="20" r="AID10"/>
  <c i="20" r="AIE10"/>
  <c i="20" r="AIF10"/>
  <c i="20" r="AIG10"/>
  <c i="20" r="AIH10"/>
  <c i="20" r="AII10"/>
  <c i="20" r="AIJ10"/>
  <c i="20" r="AIK10"/>
  <c i="20" r="AIL10"/>
  <c i="20" r="AIM10"/>
  <c i="20" r="AIN10"/>
  <c i="20" r="AIO10"/>
  <c i="20" r="AIP10"/>
  <c i="20" r="AIQ10"/>
  <c i="20" r="AIR10"/>
  <c i="20" r="AIS10"/>
  <c i="20" r="AIT10"/>
  <c i="20" r="AIU10"/>
  <c i="20" r="AIV10"/>
  <c i="20" r="AIW10"/>
  <c i="20" r="AIX10"/>
  <c i="20" r="AIY10"/>
  <c i="20" r="AIZ10"/>
  <c i="20" r="AJA10"/>
  <c i="20" r="AJB10"/>
  <c i="20" r="AJC10"/>
  <c i="20" r="AJD10"/>
  <c i="20" r="AJE10"/>
  <c i="20" r="AJF10"/>
  <c i="20" r="AJG10"/>
  <c i="20" r="AJH10"/>
  <c i="20" r="AJI10"/>
  <c i="20" r="AJJ10"/>
  <c i="20" r="AJK10"/>
  <c i="20" r="AJL10"/>
  <c i="20" r="AJM10"/>
  <c i="20" r="AJN10"/>
  <c i="20" r="AJO10"/>
  <c i="20" r="AJP10"/>
  <c i="20" r="AJQ10"/>
  <c i="20" r="AJR10"/>
  <c i="20" r="AJS10"/>
  <c i="20" r="AJT10"/>
  <c i="20" r="AJU10"/>
  <c i="20" r="AJV10"/>
  <c i="20" r="AJW10"/>
  <c i="20" r="AJX10"/>
  <c i="20" r="AJY10"/>
  <c i="20" r="AJZ10"/>
  <c i="20" r="AKA10"/>
  <c i="20" r="AKB10"/>
  <c i="20" r="AKC10"/>
  <c i="20" r="AKD10"/>
  <c i="20" r="AKE10"/>
  <c i="20" r="AKF10"/>
  <c i="20" r="AKG10"/>
  <c i="20" r="AKH10"/>
  <c i="20" r="AKI10"/>
  <c i="20" r="AKJ10"/>
  <c i="20" r="AKK10"/>
  <c i="20" r="AKL10"/>
  <c i="20" r="AKM10"/>
  <c i="20" r="AKN10"/>
  <c i="20" r="AKO10"/>
  <c i="20" r="AKP10"/>
  <c i="20" r="AKQ10"/>
  <c i="20" r="AKR10"/>
  <c i="20" r="AKS10"/>
  <c i="20" r="AKT10"/>
  <c i="20" r="AKU10"/>
  <c i="20" r="AKV10"/>
  <c i="20" r="AKW10"/>
  <c i="20" r="AKX10"/>
  <c i="20" r="AKY10"/>
  <c i="20" r="AKZ10"/>
  <c i="20" r="ALA10"/>
  <c i="20" r="ALB10"/>
  <c i="20" r="ALC10"/>
  <c i="20" r="ALD10"/>
  <c i="20" r="ALE10"/>
  <c i="20" r="ALF10"/>
  <c i="20" r="ALG10"/>
  <c i="20" r="ALH10"/>
  <c i="20" r="ALI10"/>
  <c i="20" r="ALJ10"/>
  <c i="20" r="ALK10"/>
  <c i="20" r="ALL10"/>
  <c i="20" r="ALM10"/>
  <c i="20" r="CY11"/>
  <c i="20" r="CZ11"/>
  <c i="20" r="DA11"/>
  <c i="20" r="DB11"/>
  <c i="20" r="DC11"/>
  <c i="20" r="DD11"/>
  <c i="20" r="DE11"/>
  <c i="20" r="DF11"/>
  <c i="20" r="DG11"/>
  <c i="20" r="DH11"/>
  <c i="20" r="DI11"/>
  <c i="20" r="DJ11"/>
  <c i="20" r="DK11"/>
  <c i="20" r="DL11"/>
  <c i="20" r="DM11"/>
  <c i="20" r="DN11"/>
  <c i="20" r="DO11"/>
  <c i="20" r="DP11"/>
  <c i="20" r="DQ11"/>
  <c i="20" r="DR11"/>
  <c i="20" r="DS11"/>
  <c i="20" r="DT11"/>
  <c i="20" r="DU11"/>
  <c i="20" r="DV11"/>
  <c i="20" r="DW11"/>
  <c i="20" r="DX11"/>
  <c i="20" r="DY11"/>
  <c i="20" r="DZ11"/>
  <c i="20" r="EA11"/>
  <c i="20" r="EB11"/>
  <c i="20" r="EC11"/>
  <c i="20" r="ED11"/>
  <c i="20" r="EE11"/>
  <c i="20" r="EF11"/>
  <c i="20" r="EG11"/>
  <c i="20" r="EH11"/>
  <c i="20" r="EI11"/>
  <c i="20" r="EJ11"/>
  <c i="20" r="EK11"/>
  <c i="20" r="EL11"/>
  <c i="20" r="EM11"/>
  <c i="20" r="EN11"/>
  <c i="20" r="EO11"/>
  <c i="20" r="EP11"/>
  <c i="20" r="EQ11"/>
  <c i="20" r="ER11"/>
  <c i="20" r="ES11"/>
  <c i="20" r="ET11"/>
  <c i="20" r="EU11"/>
  <c i="20" r="EV11"/>
  <c i="20" r="EW11"/>
  <c i="20" r="EX11"/>
  <c i="20" r="EY11"/>
  <c i="20" r="EZ11"/>
  <c i="20" r="FA11"/>
  <c i="20" r="FB11"/>
  <c i="20" r="FC11"/>
  <c i="20" r="FD11"/>
  <c i="20" r="FE11"/>
  <c i="20" r="FF11"/>
  <c i="20" r="FG11"/>
  <c i="20" r="FH11"/>
  <c i="20" r="FI11"/>
  <c i="20" r="FJ11"/>
  <c i="20" r="FK11"/>
  <c i="20" r="FL11"/>
  <c i="20" r="FM11"/>
  <c i="20" r="FN11"/>
  <c i="20" r="FO11"/>
  <c i="20" r="FP11"/>
  <c i="20" r="FQ11"/>
  <c i="20" r="FR11"/>
  <c i="20" r="FS11"/>
  <c i="20" r="FT11"/>
  <c i="20" r="FU11"/>
  <c i="20" r="FV11"/>
  <c i="20" r="FW11"/>
  <c i="20" r="FX11"/>
  <c i="20" r="FY11"/>
  <c i="20" r="FZ11"/>
  <c i="20" r="GA11"/>
  <c i="20" r="GB11"/>
  <c i="20" r="GC11"/>
  <c i="20" r="GD11"/>
  <c i="20" r="GE11"/>
  <c i="20" r="GF11"/>
  <c i="20" r="GG11"/>
  <c i="20" r="GH11"/>
  <c i="20" r="GI11"/>
  <c i="20" r="GJ11"/>
  <c i="20" r="GK11"/>
  <c i="20" r="GL11"/>
  <c i="20" r="GM11"/>
  <c i="20" r="GN11"/>
  <c i="20" r="GO11"/>
  <c i="20" r="GP11"/>
  <c i="20" r="GQ11"/>
  <c i="20" r="GR11"/>
  <c i="20" r="GS11"/>
  <c i="20" r="GT11"/>
  <c i="20" r="GU11"/>
  <c i="20" r="GV11"/>
  <c i="20" r="GW11"/>
  <c i="20" r="GX11"/>
  <c i="20" r="GY11"/>
  <c i="20" r="GZ11"/>
  <c i="20" r="HA11"/>
  <c i="20" r="HB11"/>
  <c i="20" r="HC11"/>
  <c i="20" r="HD11"/>
  <c i="20" r="HE11"/>
  <c i="20" r="HF11"/>
  <c i="20" r="HG11"/>
  <c i="20" r="HH11"/>
  <c i="20" r="HI11"/>
  <c i="20" r="HJ11"/>
  <c i="20" r="HK11"/>
  <c i="20" r="HL11"/>
  <c i="20" r="HM11"/>
  <c i="20" r="HN11"/>
  <c i="20" r="HO11"/>
  <c i="20" r="HP11"/>
  <c i="20" r="HQ11"/>
  <c i="20" r="HR11"/>
  <c i="20" r="HS11"/>
  <c i="20" r="HT11"/>
  <c i="20" r="HU11"/>
  <c i="20" r="HV11"/>
  <c i="20" r="HW11"/>
  <c i="20" r="HX11"/>
  <c i="20" r="HY11"/>
  <c i="20" r="HZ11"/>
  <c i="20" r="IA11"/>
  <c i="20" r="IB11"/>
  <c i="20" r="IC11"/>
  <c i="20" r="ID11"/>
  <c i="20" r="IE11"/>
  <c i="20" r="IF11"/>
  <c i="20" r="IG11"/>
  <c i="20" r="IH11"/>
  <c i="20" r="II11"/>
  <c i="20" r="IJ11"/>
  <c i="20" r="IK11"/>
  <c i="20" r="IL11"/>
  <c i="20" r="IM11"/>
  <c i="20" r="IN11"/>
  <c i="20" r="IO11"/>
  <c i="20" r="IP11"/>
  <c i="20" r="IQ11"/>
  <c i="20" r="IR11"/>
  <c i="20" r="IS11"/>
  <c i="20" r="IT11"/>
  <c i="20" r="IU11"/>
  <c i="20" r="IV11"/>
  <c i="20" r="IW11"/>
  <c i="20" r="IX11"/>
  <c i="20" r="IY11"/>
  <c i="20" r="IZ11"/>
  <c i="20" r="JA11"/>
  <c i="20" r="JB11"/>
  <c i="20" r="JC11"/>
  <c i="20" r="JD11"/>
  <c i="20" r="JE11"/>
  <c i="20" r="JF11"/>
  <c i="20" r="JG11"/>
  <c i="20" r="JH11"/>
  <c i="20" r="JI11"/>
  <c i="20" r="JJ11"/>
  <c i="20" r="JK11"/>
  <c i="20" r="JL11"/>
  <c i="20" r="JM11"/>
  <c i="20" r="JN11"/>
  <c i="20" r="JO11"/>
  <c i="20" r="JP11"/>
  <c i="20" r="JQ11"/>
  <c i="20" r="JR11"/>
  <c i="20" r="JS11"/>
  <c i="20" r="JT11"/>
  <c i="20" r="JU11"/>
  <c i="20" r="JV11"/>
  <c i="20" r="JW11"/>
  <c i="20" r="JX11"/>
  <c i="20" r="JY11"/>
  <c i="20" r="JZ11"/>
  <c i="20" r="KA11"/>
  <c i="20" r="KB11"/>
  <c i="20" r="KC11"/>
  <c i="20" r="KD11"/>
  <c i="20" r="KE11"/>
  <c i="20" r="KF11"/>
  <c i="20" r="KG11"/>
  <c i="20" r="KH11"/>
  <c i="20" r="KI11"/>
  <c i="20" r="KJ11"/>
  <c i="20" r="KK11"/>
  <c i="20" r="KL11"/>
  <c i="20" r="KM11"/>
  <c i="20" r="KN11"/>
  <c i="20" r="KO11"/>
  <c i="20" r="KP11"/>
  <c i="20" r="KQ11"/>
  <c i="20" r="KR11"/>
  <c i="20" r="KS11"/>
  <c i="20" r="KT11"/>
  <c i="20" r="KU11"/>
  <c i="20" r="KV11"/>
  <c i="20" r="KW11"/>
  <c i="20" r="KX11"/>
  <c i="20" r="KY11"/>
  <c i="20" r="KZ11"/>
  <c i="20" r="LA11"/>
  <c i="20" r="LB11"/>
  <c i="20" r="LC11"/>
  <c i="20" r="LD11"/>
  <c i="20" r="LE11"/>
  <c i="20" r="LF11"/>
  <c i="20" r="LG11"/>
  <c i="20" r="LH11"/>
  <c i="20" r="LI11"/>
  <c i="20" r="LJ11"/>
  <c i="20" r="LK11"/>
  <c i="20" r="LL11"/>
  <c i="20" r="LM11"/>
  <c i="20" r="LN11"/>
  <c i="20" r="LO11"/>
  <c i="20" r="LP11"/>
  <c i="20" r="LQ11"/>
  <c i="20" r="LR11"/>
  <c i="20" r="LS11"/>
  <c i="20" r="LT11"/>
  <c i="20" r="LU11"/>
  <c i="20" r="LV11"/>
  <c i="20" r="LW11"/>
  <c i="20" r="LX11"/>
  <c i="20" r="LY11"/>
  <c i="20" r="LZ11"/>
  <c i="20" r="MA11"/>
  <c i="20" r="MB11"/>
  <c i="20" r="MC11"/>
  <c i="20" r="MD11"/>
  <c i="20" r="ME11"/>
  <c i="20" r="MF11"/>
  <c i="20" r="MG11"/>
  <c i="20" r="MH11"/>
  <c i="20" r="MI11"/>
  <c i="20" r="MJ11"/>
  <c i="20" r="MK11"/>
  <c i="20" r="ML11"/>
  <c i="20" r="MM11"/>
  <c i="20" r="MN11"/>
  <c i="20" r="MO11"/>
  <c i="20" r="MP11"/>
  <c i="20" r="MQ11"/>
  <c i="20" r="MR11"/>
  <c i="20" r="MS11"/>
  <c i="20" r="MT11"/>
  <c i="20" r="MU11"/>
  <c i="20" r="MV11"/>
  <c i="20" r="MW11"/>
  <c i="20" r="MX11"/>
  <c i="20" r="MY11"/>
  <c i="20" r="MZ11"/>
  <c i="20" r="NA11"/>
  <c i="20" r="NB11"/>
  <c i="20" r="NC11"/>
  <c i="20" r="ND11"/>
  <c i="20" r="NE11"/>
  <c i="20" r="NF11"/>
  <c i="20" r="NG11"/>
  <c i="20" r="NH11"/>
  <c i="20" r="NI11"/>
  <c i="20" r="NJ11"/>
  <c i="20" r="NK11"/>
  <c i="20" r="NL11"/>
  <c i="20" r="NM11"/>
  <c i="20" r="NN11"/>
  <c i="20" r="NO11"/>
  <c i="20" r="NP11"/>
  <c i="20" r="NQ11"/>
  <c i="20" r="NR11"/>
  <c i="20" r="NS11"/>
  <c i="20" r="NT11"/>
  <c i="20" r="NU11"/>
  <c i="20" r="NV11"/>
  <c i="20" r="NW11"/>
  <c i="20" r="NX11"/>
  <c i="20" r="NY11"/>
  <c i="20" r="NZ11"/>
  <c i="20" r="OA11"/>
  <c i="20" r="OB11"/>
  <c i="20" r="OC11"/>
  <c i="20" r="OD11"/>
  <c i="20" r="OE11"/>
  <c i="20" r="OF11"/>
  <c i="20" r="OG11"/>
  <c i="20" r="OH11"/>
  <c i="20" r="OI11"/>
  <c i="20" r="OJ11"/>
  <c i="20" r="OK11"/>
  <c i="20" r="OL11"/>
  <c i="20" r="OM11"/>
  <c i="20" r="ON11"/>
  <c i="20" r="OO11"/>
  <c i="20" r="OP11"/>
  <c i="20" r="OQ11"/>
  <c i="20" r="OR11"/>
  <c i="20" r="OS11"/>
  <c i="20" r="OT11"/>
  <c i="20" r="OU11"/>
  <c i="20" r="OV11"/>
  <c i="20" r="OW11"/>
  <c i="20" r="OX11"/>
  <c i="20" r="OY11"/>
  <c i="20" r="OZ11"/>
  <c i="20" r="PA11"/>
  <c i="20" r="PB11"/>
  <c i="20" r="PC11"/>
  <c i="20" r="PD11"/>
  <c i="20" r="PE11"/>
  <c i="20" r="PF11"/>
  <c i="20" r="PG11"/>
  <c i="20" r="PH11"/>
  <c i="20" r="PI11"/>
  <c i="20" r="PJ11"/>
  <c i="20" r="PK11"/>
  <c i="20" r="PL11"/>
  <c i="20" r="PM11"/>
  <c i="20" r="PN11"/>
  <c i="20" r="PO11"/>
  <c i="20" r="PP11"/>
  <c i="20" r="PQ11"/>
  <c i="20" r="PR11"/>
  <c i="20" r="PS11"/>
  <c i="20" r="PT11"/>
  <c i="20" r="PU11"/>
  <c i="20" r="PV11"/>
  <c i="20" r="PW11"/>
  <c i="20" r="PX11"/>
  <c i="20" r="PY11"/>
  <c i="20" r="PZ11"/>
  <c i="20" r="QA11"/>
  <c i="20" r="QB11"/>
  <c i="20" r="QC11"/>
  <c i="20" r="QD11"/>
  <c i="20" r="QE11"/>
  <c i="20" r="QF11"/>
  <c i="20" r="QG11"/>
  <c i="20" r="QH11"/>
  <c i="20" r="QI11"/>
  <c i="20" r="QJ11"/>
  <c i="20" r="QK11"/>
  <c i="20" r="QL11"/>
  <c i="20" r="QM11"/>
  <c i="20" r="QN11"/>
  <c i="20" r="QO11"/>
  <c i="20" r="QP11"/>
  <c i="20" r="QQ11"/>
  <c i="20" r="QR11"/>
  <c i="20" r="QS11"/>
  <c i="20" r="QT11"/>
  <c i="20" r="QU11"/>
  <c i="20" r="QV11"/>
  <c i="20" r="QW11"/>
  <c i="20" r="QX11"/>
  <c i="20" r="QY11"/>
  <c i="20" r="QZ11"/>
  <c i="20" r="RA11"/>
  <c i="20" r="RB11"/>
  <c i="20" r="RC11"/>
  <c i="20" r="RD11"/>
  <c i="20" r="RE11"/>
  <c i="20" r="RF11"/>
  <c i="20" r="RG11"/>
  <c i="20" r="RH11"/>
  <c i="20" r="RI11"/>
  <c i="20" r="RJ11"/>
  <c i="20" r="RK11"/>
  <c i="20" r="RL11"/>
  <c i="20" r="RM11"/>
  <c i="20" r="RN11"/>
  <c i="20" r="RO11"/>
  <c i="20" r="RP11"/>
  <c i="20" r="RQ11"/>
  <c i="20" r="RR11"/>
  <c i="20" r="RS11"/>
  <c i="20" r="RT11"/>
  <c i="20" r="RU11"/>
  <c i="20" r="RV11"/>
  <c i="20" r="RW11"/>
  <c i="20" r="RX11"/>
  <c i="20" r="RY11"/>
  <c i="20" r="RZ11"/>
  <c i="20" r="SA11"/>
  <c i="20" r="SB11"/>
  <c i="20" r="SC11"/>
  <c i="20" r="SD11"/>
  <c i="20" r="SE11"/>
  <c i="20" r="SF11"/>
  <c i="20" r="SG11"/>
  <c i="20" r="SH11"/>
  <c i="20" r="SI11"/>
  <c i="20" r="SJ11"/>
  <c i="20" r="SK11"/>
  <c i="20" r="SL11"/>
  <c i="20" r="SM11"/>
  <c i="20" r="SN11"/>
  <c i="20" r="SO11"/>
  <c i="20" r="SP11"/>
  <c i="20" r="SQ11"/>
  <c i="20" r="SR11"/>
  <c i="20" r="SS11"/>
  <c i="20" r="ST11"/>
  <c i="20" r="SU11"/>
  <c i="20" r="SV11"/>
  <c i="20" r="SW11"/>
  <c i="20" r="SX11"/>
  <c i="20" r="SY11"/>
  <c i="20" r="SZ11"/>
  <c i="20" r="TA11"/>
  <c i="20" r="TB11"/>
  <c i="20" r="TC11"/>
  <c i="20" r="TD11"/>
  <c i="20" r="TE11"/>
  <c i="20" r="TF11"/>
  <c i="20" r="TG11"/>
  <c i="20" r="TH11"/>
  <c i="20" r="TI11"/>
  <c i="20" r="TJ11"/>
  <c i="20" r="TK11"/>
  <c i="20" r="TL11"/>
  <c i="20" r="TM11"/>
  <c i="20" r="TN11"/>
  <c i="20" r="TO11"/>
  <c i="20" r="TP11"/>
  <c i="20" r="TQ11"/>
  <c i="20" r="TR11"/>
  <c i="20" r="TS11"/>
  <c i="20" r="TT11"/>
  <c i="20" r="TU11"/>
  <c i="20" r="TV11"/>
  <c i="20" r="TW11"/>
  <c i="20" r="TX11"/>
  <c i="20" r="TY11"/>
  <c i="20" r="TZ11"/>
  <c i="20" r="UA11"/>
  <c i="20" r="UB11"/>
  <c i="20" r="UC11"/>
  <c i="20" r="UD11"/>
  <c i="20" r="UE11"/>
  <c i="20" r="UF11"/>
  <c i="20" r="UG11"/>
  <c i="20" r="UH11"/>
  <c i="20" r="UI11"/>
  <c i="20" r="UJ11"/>
  <c i="20" r="UK11"/>
  <c i="20" r="UL11"/>
  <c i="20" r="UM11"/>
  <c i="20" r="UN11"/>
  <c i="20" r="UO11"/>
  <c i="20" r="UP11"/>
  <c i="20" r="UQ11"/>
  <c i="20" r="UR11"/>
  <c i="20" r="US11"/>
  <c i="20" r="UT11"/>
  <c i="20" r="UU11"/>
  <c i="20" r="UV11"/>
  <c i="20" r="UW11"/>
  <c i="20" r="UX11"/>
  <c i="20" r="UY11"/>
  <c i="20" r="UZ11"/>
  <c i="20" r="VA11"/>
  <c i="20" r="VB11"/>
  <c i="20" r="VC11"/>
  <c i="20" r="VD11"/>
  <c i="20" r="VE11"/>
  <c i="20" r="VF11"/>
  <c i="20" r="VG11"/>
  <c i="20" r="VH11"/>
  <c i="20" r="VI11"/>
  <c i="20" r="VJ11"/>
  <c i="20" r="VK11"/>
  <c i="20" r="VL11"/>
  <c i="20" r="VM11"/>
  <c i="20" r="VN11"/>
  <c i="20" r="VO11"/>
  <c i="20" r="VP11"/>
  <c i="20" r="VQ11"/>
  <c i="20" r="VR11"/>
  <c i="20" r="VS11"/>
  <c i="20" r="VT11"/>
  <c i="20" r="VU11"/>
  <c i="20" r="VV11"/>
  <c i="20" r="VW11"/>
  <c i="20" r="VX11"/>
  <c i="20" r="VY11"/>
  <c i="20" r="VZ11"/>
  <c i="20" r="WA11"/>
  <c i="20" r="WB11"/>
  <c i="20" r="WC11"/>
  <c i="20" r="WD11"/>
  <c i="20" r="WE11"/>
  <c i="20" r="WF11"/>
  <c i="20" r="WG11"/>
  <c i="20" r="WH11"/>
  <c i="20" r="WI11"/>
  <c i="20" r="WJ11"/>
  <c i="20" r="WK11"/>
  <c i="20" r="WL11"/>
  <c i="20" r="WM11"/>
  <c i="20" r="WN11"/>
  <c i="20" r="WO11"/>
  <c i="20" r="WP11"/>
  <c i="20" r="WQ11"/>
  <c i="20" r="WR11"/>
  <c i="20" r="WS11"/>
  <c i="20" r="WT11"/>
  <c i="20" r="WU11"/>
  <c i="20" r="WV11"/>
  <c i="20" r="WW11"/>
  <c i="20" r="WX11"/>
  <c i="20" r="WY11"/>
  <c i="20" r="WZ11"/>
  <c i="20" r="XA11"/>
  <c i="20" r="XB11"/>
  <c i="20" r="XC11"/>
  <c i="20" r="XD11"/>
  <c i="20" r="XE11"/>
  <c i="20" r="XF11"/>
  <c i="20" r="XG11"/>
  <c i="20" r="XH11"/>
  <c i="20" r="XI11"/>
  <c i="20" r="XJ11"/>
  <c i="20" r="XK11"/>
  <c i="20" r="XL11"/>
  <c i="20" r="XM11"/>
  <c i="20" r="XN11"/>
  <c i="20" r="XO11"/>
  <c i="20" r="XP11"/>
  <c i="20" r="XQ11"/>
  <c i="20" r="XR11"/>
  <c i="20" r="XS11"/>
  <c i="20" r="XT11"/>
  <c i="20" r="XU11"/>
  <c i="20" r="XV11"/>
  <c i="20" r="XW11"/>
  <c i="20" r="XX11"/>
  <c i="20" r="XY11"/>
  <c i="20" r="XZ11"/>
  <c i="20" r="YA11"/>
  <c i="20" r="YB11"/>
  <c i="20" r="YC11"/>
  <c i="20" r="YD11"/>
  <c i="20" r="YE11"/>
  <c i="20" r="YF11"/>
  <c i="20" r="YG11"/>
  <c i="20" r="YH11"/>
  <c i="20" r="YI11"/>
  <c i="20" r="YJ11"/>
  <c i="20" r="YK11"/>
  <c i="20" r="YL11"/>
  <c i="20" r="YM11"/>
  <c i="20" r="YN11"/>
  <c i="20" r="YO11"/>
  <c i="20" r="YP11"/>
  <c i="20" r="YQ11"/>
  <c i="20" r="YR11"/>
  <c i="20" r="YS11"/>
  <c i="20" r="YT11"/>
  <c i="20" r="YU11"/>
  <c i="20" r="YV11"/>
  <c i="20" r="YW11"/>
  <c i="20" r="YX11"/>
  <c i="20" r="YY11"/>
  <c i="20" r="YZ11"/>
  <c i="20" r="ZA11"/>
  <c i="20" r="ZB11"/>
  <c i="20" r="ZC11"/>
  <c i="20" r="ZD11"/>
  <c i="20" r="ZE11"/>
  <c i="20" r="ZF11"/>
  <c i="20" r="ZG11"/>
  <c i="20" r="ZH11"/>
  <c i="20" r="ZI11"/>
  <c i="20" r="ZJ11"/>
  <c i="20" r="ZK11"/>
  <c i="20" r="ZL11"/>
  <c i="20" r="ZM11"/>
  <c i="20" r="ZN11"/>
  <c i="20" r="ZO11"/>
  <c i="20" r="ZP11"/>
  <c i="20" r="ZQ11"/>
  <c i="20" r="ZR11"/>
  <c i="20" r="ZS11"/>
  <c i="20" r="ZT11"/>
  <c i="20" r="ZU11"/>
  <c i="20" r="ZV11"/>
  <c i="20" r="ZW11"/>
  <c i="20" r="ZX11"/>
  <c i="20" r="ZY11"/>
  <c i="20" r="ZZ11"/>
  <c i="20" r="AAA11"/>
  <c i="20" r="AAB11"/>
  <c i="20" r="AAC11"/>
  <c i="20" r="AAD11"/>
  <c i="20" r="AAE11"/>
  <c i="20" r="AAF11"/>
  <c i="20" r="AAG11"/>
  <c i="20" r="AAH11"/>
  <c i="20" r="AAI11"/>
  <c i="20" r="AAJ11"/>
  <c i="20" r="AAK11"/>
  <c i="20" r="AAL11"/>
  <c i="20" r="AAM11"/>
  <c i="20" r="AAN11"/>
  <c i="20" r="AAO11"/>
  <c i="20" r="AAP11"/>
  <c i="20" r="AAQ11"/>
  <c i="20" r="AAR11"/>
  <c i="20" r="AAS11"/>
  <c i="20" r="AAT11"/>
  <c i="20" r="AAU11"/>
  <c i="20" r="AAV11"/>
  <c i="20" r="AAW11"/>
  <c i="20" r="AAX11"/>
  <c i="20" r="AAY11"/>
  <c i="20" r="AAZ11"/>
  <c i="20" r="ABA11"/>
  <c i="20" r="ABB11"/>
  <c i="20" r="ABC11"/>
  <c i="20" r="ABD11"/>
  <c i="20" r="ABE11"/>
  <c i="20" r="ABF11"/>
  <c i="20" r="ABG11"/>
  <c i="20" r="ABH11"/>
  <c i="20" r="ABI11"/>
  <c i="20" r="ABJ11"/>
  <c i="20" r="ABK11"/>
  <c i="20" r="ABL11"/>
  <c i="20" r="ABM11"/>
  <c i="20" r="ABN11"/>
  <c i="20" r="ABO11"/>
  <c i="20" r="ABP11"/>
  <c i="20" r="ABQ11"/>
  <c i="20" r="ABR11"/>
  <c i="20" r="ABS11"/>
  <c i="20" r="ABT11"/>
  <c i="20" r="ABU11"/>
  <c i="20" r="ABV11"/>
  <c i="20" r="ABW11"/>
  <c i="20" r="ABX11"/>
  <c i="20" r="ABY11"/>
  <c i="20" r="ABZ11"/>
  <c i="20" r="ACA11"/>
  <c i="20" r="ACB11"/>
  <c i="20" r="ACC11"/>
  <c i="20" r="ACD11"/>
  <c i="20" r="ACE11"/>
  <c i="20" r="ACF11"/>
  <c i="20" r="ACG11"/>
  <c i="20" r="ACH11"/>
  <c i="20" r="ACI11"/>
  <c i="20" r="ACJ11"/>
  <c i="20" r="ACK11"/>
  <c i="20" r="ACL11"/>
  <c i="20" r="ACM11"/>
  <c i="20" r="ACN11"/>
  <c i="20" r="ACO11"/>
  <c i="20" r="ACP11"/>
  <c i="20" r="ACQ11"/>
  <c i="20" r="ACR11"/>
  <c i="20" r="ACS11"/>
  <c i="20" r="ACT11"/>
  <c i="20" r="ACU11"/>
  <c i="20" r="ACV11"/>
  <c i="20" r="ACW11"/>
  <c i="20" r="ACX11"/>
  <c i="20" r="ACY11"/>
  <c i="20" r="ACZ11"/>
  <c i="20" r="ADA11"/>
  <c i="20" r="ADB11"/>
  <c i="20" r="ADC11"/>
  <c i="20" r="ADD11"/>
  <c i="20" r="ADE11"/>
  <c i="20" r="ADF11"/>
  <c i="20" r="ADG11"/>
  <c i="20" r="ADH11"/>
  <c i="20" r="ADI11"/>
  <c i="20" r="ADJ11"/>
  <c i="20" r="ADK11"/>
  <c i="20" r="ADL11"/>
  <c i="20" r="ADM11"/>
  <c i="20" r="ADN11"/>
  <c i="20" r="ADO11"/>
  <c i="20" r="ADP11"/>
  <c i="20" r="ADQ11"/>
  <c i="20" r="ADR11"/>
  <c i="20" r="ADS11"/>
  <c i="20" r="ADT11"/>
  <c i="20" r="ADU11"/>
  <c i="20" r="ADV11"/>
  <c i="20" r="ADW11"/>
  <c i="20" r="ADX11"/>
  <c i="20" r="ADY11"/>
  <c i="20" r="ADZ11"/>
  <c i="20" r="AEA11"/>
  <c i="20" r="AEB11"/>
  <c i="20" r="AEC11"/>
  <c i="20" r="AED11"/>
  <c i="20" r="AEE11"/>
  <c i="20" r="AEF11"/>
  <c i="20" r="AEG11"/>
  <c i="20" r="AEH11"/>
  <c i="20" r="AEI11"/>
  <c i="20" r="AEJ11"/>
  <c i="20" r="AEK11"/>
  <c i="20" r="AEL11"/>
  <c i="20" r="AEM11"/>
  <c i="20" r="AEN11"/>
  <c i="20" r="AEO11"/>
  <c i="20" r="AEP11"/>
  <c i="20" r="AEQ11"/>
  <c i="20" r="AER11"/>
  <c i="20" r="AES11"/>
  <c i="20" r="AET11"/>
  <c i="20" r="AEU11"/>
  <c i="20" r="AEV11"/>
  <c i="20" r="AEW11"/>
  <c i="20" r="AEX11"/>
  <c i="20" r="AEY11"/>
  <c i="20" r="AEZ11"/>
  <c i="20" r="AFA11"/>
  <c i="20" r="AFB11"/>
  <c i="20" r="AFC11"/>
  <c i="20" r="AFD11"/>
  <c i="20" r="AFE11"/>
  <c i="20" r="AFF11"/>
  <c i="20" r="AFG11"/>
  <c i="20" r="AFH11"/>
  <c i="20" r="AFI11"/>
  <c i="20" r="AFJ11"/>
  <c i="20" r="AFK11"/>
  <c i="20" r="AFL11"/>
  <c i="20" r="AFM11"/>
  <c i="20" r="AFN11"/>
  <c i="20" r="AFO11"/>
  <c i="20" r="AFP11"/>
  <c i="20" r="AFQ11"/>
  <c i="20" r="AFR11"/>
  <c i="20" r="AFS11"/>
  <c i="20" r="AFT11"/>
  <c i="20" r="AFU11"/>
  <c i="20" r="AFV11"/>
  <c i="20" r="AFW11"/>
  <c i="20" r="AFX11"/>
  <c i="20" r="AFY11"/>
  <c i="20" r="AFZ11"/>
  <c i="20" r="AGA11"/>
  <c i="20" r="AGB11"/>
  <c i="20" r="AGC11"/>
  <c i="20" r="AGD11"/>
  <c i="20" r="AGE11"/>
  <c i="20" r="AGF11"/>
  <c i="20" r="AGG11"/>
  <c i="20" r="AGH11"/>
  <c i="20" r="AGI11"/>
  <c i="20" r="AGJ11"/>
  <c i="20" r="AGK11"/>
  <c i="20" r="AGL11"/>
  <c i="20" r="AGM11"/>
  <c i="20" r="AGN11"/>
  <c i="20" r="AGO11"/>
  <c i="20" r="AGP11"/>
  <c i="20" r="AGQ11"/>
  <c i="20" r="AGR11"/>
  <c i="20" r="AGS11"/>
  <c i="20" r="AGT11"/>
  <c i="20" r="AGU11"/>
  <c i="20" r="AGV11"/>
  <c i="20" r="AGW11"/>
  <c i="20" r="AGX11"/>
  <c i="20" r="AGY11"/>
  <c i="20" r="AGZ11"/>
  <c i="20" r="AHA11"/>
  <c i="20" r="AHB11"/>
  <c i="20" r="AHC11"/>
  <c i="20" r="AHD11"/>
  <c i="20" r="AHE11"/>
  <c i="20" r="AHF11"/>
  <c i="20" r="AHG11"/>
  <c i="20" r="AHH11"/>
  <c i="20" r="AHI11"/>
  <c i="20" r="AHJ11"/>
  <c i="20" r="AHK11"/>
  <c i="20" r="AHL11"/>
  <c i="20" r="AHM11"/>
  <c i="20" r="AHN11"/>
  <c i="20" r="AHO11"/>
  <c i="20" r="AHP11"/>
  <c i="20" r="AHQ11"/>
  <c i="20" r="AHR11"/>
  <c i="20" r="AHS11"/>
  <c i="20" r="AHT11"/>
  <c i="20" r="AHU11"/>
  <c i="20" r="AHV11"/>
  <c i="20" r="AHW11"/>
  <c i="20" r="AHX11"/>
  <c i="20" r="AHY11"/>
  <c i="20" r="AHZ11"/>
  <c i="20" r="AIA11"/>
  <c i="20" r="AIB11"/>
  <c i="20" r="AIC11"/>
  <c i="20" r="AID11"/>
  <c i="20" r="AIE11"/>
  <c i="20" r="AIF11"/>
  <c i="20" r="AIG11"/>
  <c i="20" r="AIH11"/>
  <c i="20" r="AII11"/>
  <c i="20" r="AIJ11"/>
  <c i="20" r="AIK11"/>
  <c i="20" r="AIL11"/>
  <c i="20" r="AIM11"/>
  <c i="20" r="AIN11"/>
  <c i="20" r="AIO11"/>
  <c i="20" r="AIP11"/>
  <c i="20" r="AIQ11"/>
  <c i="20" r="AIR11"/>
  <c i="20" r="AIS11"/>
  <c i="20" r="AIT11"/>
  <c i="20" r="AIU11"/>
  <c i="20" r="AIV11"/>
  <c i="20" r="AIW11"/>
  <c i="20" r="AIX11"/>
  <c i="20" r="AIY11"/>
  <c i="20" r="AIZ11"/>
  <c i="20" r="AJA11"/>
  <c i="20" r="AJB11"/>
  <c i="20" r="AJC11"/>
  <c i="20" r="AJD11"/>
  <c i="20" r="AJE11"/>
  <c i="20" r="AJF11"/>
  <c i="20" r="AJG11"/>
  <c i="20" r="AJH11"/>
  <c i="20" r="AJI11"/>
  <c i="20" r="AJJ11"/>
  <c i="20" r="AJK11"/>
  <c i="20" r="AJL11"/>
  <c i="20" r="AJM11"/>
  <c i="20" r="AJN11"/>
  <c i="20" r="AJO11"/>
  <c i="20" r="AJP11"/>
  <c i="20" r="AJQ11"/>
  <c i="20" r="AJR11"/>
  <c i="20" r="AJS11"/>
  <c i="20" r="AJT11"/>
  <c i="20" r="AJU11"/>
  <c i="20" r="AJV11"/>
  <c i="20" r="AJW11"/>
  <c i="20" r="AJX11"/>
  <c i="20" r="AJY11"/>
  <c i="20" r="AJZ11"/>
  <c i="20" r="AKA11"/>
  <c i="20" r="AKB11"/>
  <c i="20" r="AKC11"/>
  <c i="20" r="AKD11"/>
  <c i="20" r="AKE11"/>
  <c i="20" r="AKF11"/>
  <c i="20" r="AKG11"/>
  <c i="20" r="AKH11"/>
  <c i="20" r="AKI11"/>
  <c i="20" r="AKJ11"/>
  <c i="20" r="AKK11"/>
  <c i="20" r="AKL11"/>
  <c i="20" r="AKM11"/>
  <c i="20" r="AKN11"/>
  <c i="20" r="AKO11"/>
  <c i="20" r="AKP11"/>
  <c i="20" r="AKQ11"/>
  <c i="20" r="AKR11"/>
  <c i="20" r="AKS11"/>
  <c i="20" r="AKT11"/>
  <c i="20" r="AKU11"/>
  <c i="20" r="AKV11"/>
  <c i="20" r="AKW11"/>
  <c i="20" r="AKX11"/>
  <c i="20" r="AKY11"/>
  <c i="20" r="AKZ11"/>
  <c i="20" r="ALA11"/>
  <c i="20" r="ALB11"/>
  <c i="20" r="ALC11"/>
  <c i="20" r="ALD11"/>
  <c i="20" r="ALE11"/>
  <c i="20" r="ALF11"/>
  <c i="20" r="ALG11"/>
  <c i="20" r="ALH11"/>
  <c i="20" r="ALI11"/>
  <c i="20" r="ALJ11"/>
  <c i="20" r="ALK11"/>
  <c i="20" r="ALL11"/>
  <c i="20" r="ALM11"/>
  <c i="20" r="CY12"/>
  <c i="20" r="CZ12"/>
  <c i="20" r="DA12"/>
  <c i="20" r="DB12"/>
  <c i="20" r="DC12"/>
  <c i="20" r="DD12"/>
  <c i="20" r="DE12"/>
  <c i="20" r="DF12"/>
  <c i="20" r="DG12"/>
  <c i="20" r="DH12"/>
  <c i="20" r="DI12"/>
  <c i="20" r="DJ12"/>
  <c i="20" r="DK12"/>
  <c i="20" r="DL12"/>
  <c i="20" r="DM12"/>
  <c i="20" r="DN12"/>
  <c i="20" r="DO12"/>
  <c i="20" r="DP12"/>
  <c i="20" r="DQ12"/>
  <c i="20" r="DR12"/>
  <c i="20" r="DS12"/>
  <c i="20" r="DT12"/>
  <c i="20" r="DU12"/>
  <c i="20" r="DV12"/>
  <c i="20" r="DW12"/>
  <c i="20" r="DX12"/>
  <c i="20" r="DY12"/>
  <c i="20" r="DZ12"/>
  <c i="20" r="EA12"/>
  <c i="20" r="EB12"/>
  <c i="20" r="EC12"/>
  <c i="20" r="ED12"/>
  <c i="20" r="EE12"/>
  <c i="20" r="EF12"/>
  <c i="20" r="EG12"/>
  <c i="20" r="EH12"/>
  <c i="20" r="EI12"/>
  <c i="20" r="EJ12"/>
  <c i="20" r="EK12"/>
  <c i="20" r="EL12"/>
  <c i="20" r="EM12"/>
  <c i="20" r="EN12"/>
  <c i="20" r="EO12"/>
  <c i="20" r="EP12"/>
  <c i="20" r="EQ12"/>
  <c i="20" r="ER12"/>
  <c i="20" r="ES12"/>
  <c i="20" r="ET12"/>
  <c i="20" r="EU12"/>
  <c i="20" r="EV12"/>
  <c i="20" r="EW12"/>
  <c i="20" r="EX12"/>
  <c i="20" r="EY12"/>
  <c i="20" r="EZ12"/>
  <c i="20" r="FA12"/>
  <c i="20" r="FB12"/>
  <c i="20" r="FC12"/>
  <c i="20" r="FD12"/>
  <c i="20" r="FE12"/>
  <c i="20" r="FF12"/>
  <c i="20" r="FG12"/>
  <c i="20" r="FH12"/>
  <c i="20" r="FI12"/>
  <c i="20" r="FJ12"/>
  <c i="20" r="FK12"/>
  <c i="20" r="FL12"/>
  <c i="20" r="FM12"/>
  <c i="20" r="FN12"/>
  <c i="20" r="FO12"/>
  <c i="20" r="FP12"/>
  <c i="20" r="FQ12"/>
  <c i="20" r="FR12"/>
  <c i="20" r="FS12"/>
  <c i="20" r="FT12"/>
  <c i="20" r="FU12"/>
  <c i="20" r="FV12"/>
  <c i="20" r="FW12"/>
  <c i="20" r="FX12"/>
  <c i="20" r="FY12"/>
  <c i="20" r="FZ12"/>
  <c i="20" r="GA12"/>
  <c i="20" r="GB12"/>
  <c i="20" r="GC12"/>
  <c i="20" r="GD12"/>
  <c i="20" r="GE12"/>
  <c i="20" r="GF12"/>
  <c i="20" r="GG12"/>
  <c i="20" r="GH12"/>
  <c i="20" r="GI12"/>
  <c i="20" r="GJ12"/>
  <c i="20" r="GK12"/>
  <c i="20" r="GL12"/>
  <c i="20" r="GM12"/>
  <c i="20" r="GN12"/>
  <c i="20" r="GO12"/>
  <c i="20" r="GP12"/>
  <c i="20" r="GQ12"/>
  <c i="20" r="GR12"/>
  <c i="20" r="GS12"/>
  <c i="20" r="GT12"/>
  <c i="20" r="GU12"/>
  <c i="20" r="GV12"/>
  <c i="20" r="GW12"/>
  <c i="20" r="GX12"/>
  <c i="20" r="GY12"/>
  <c i="20" r="GZ12"/>
  <c i="20" r="HA12"/>
  <c i="20" r="HB12"/>
  <c i="20" r="HC12"/>
  <c i="20" r="HD12"/>
  <c i="20" r="HE12"/>
  <c i="20" r="HF12"/>
  <c i="20" r="HG12"/>
  <c i="20" r="HH12"/>
  <c i="20" r="HI12"/>
  <c i="20" r="HJ12"/>
  <c i="20" r="HK12"/>
  <c i="20" r="HL12"/>
  <c i="20" r="HM12"/>
  <c i="20" r="HN12"/>
  <c i="20" r="HO12"/>
  <c i="20" r="HP12"/>
  <c i="20" r="HQ12"/>
  <c i="20" r="HR12"/>
  <c i="20" r="HS12"/>
  <c i="20" r="HT12"/>
  <c i="20" r="HU12"/>
  <c i="20" r="HV12"/>
  <c i="20" r="HW12"/>
  <c i="20" r="HX12"/>
  <c i="20" r="HY12"/>
  <c i="20" r="HZ12"/>
  <c i="20" r="IA12"/>
  <c i="20" r="IB12"/>
  <c i="20" r="IC12"/>
  <c i="20" r="ID12"/>
  <c i="20" r="IE12"/>
  <c i="20" r="IF12"/>
  <c i="20" r="IG12"/>
  <c i="20" r="IH12"/>
  <c i="20" r="II12"/>
  <c i="20" r="IJ12"/>
  <c i="20" r="IK12"/>
  <c i="20" r="IL12"/>
  <c i="20" r="IM12"/>
  <c i="20" r="IN12"/>
  <c i="20" r="IO12"/>
  <c i="20" r="IP12"/>
  <c i="20" r="IQ12"/>
  <c i="20" r="IR12"/>
  <c i="20" r="IS12"/>
  <c i="20" r="IT12"/>
  <c i="20" r="IU12"/>
  <c i="20" r="IV12"/>
  <c i="20" r="IW12"/>
  <c i="20" r="IX12"/>
  <c i="20" r="IY12"/>
  <c i="20" r="IZ12"/>
  <c i="20" r="JA12"/>
  <c i="20" r="JB12"/>
  <c i="20" r="JC12"/>
  <c i="20" r="JD12"/>
  <c i="20" r="JE12"/>
  <c i="20" r="JF12"/>
  <c i="20" r="JG12"/>
  <c i="20" r="JH12"/>
  <c i="20" r="JI12"/>
  <c i="20" r="JJ12"/>
  <c i="20" r="JK12"/>
  <c i="20" r="JL12"/>
  <c i="20" r="JM12"/>
  <c i="20" r="JN12"/>
  <c i="20" r="JO12"/>
  <c i="20" r="JP12"/>
  <c i="20" r="JQ12"/>
  <c i="20" r="JR12"/>
  <c i="20" r="JS12"/>
  <c i="20" r="JT12"/>
  <c i="20" r="JU12"/>
  <c i="20" r="JV12"/>
  <c i="20" r="JW12"/>
  <c i="20" r="JX12"/>
  <c i="20" r="JY12"/>
  <c i="20" r="JZ12"/>
  <c i="20" r="KA12"/>
  <c i="20" r="KB12"/>
  <c i="20" r="KC12"/>
  <c i="20" r="KD12"/>
  <c i="20" r="KE12"/>
  <c i="20" r="KF12"/>
  <c i="20" r="KG12"/>
  <c i="20" r="KH12"/>
  <c i="20" r="KI12"/>
  <c i="20" r="KJ12"/>
  <c i="20" r="KK12"/>
  <c i="20" r="KL12"/>
  <c i="20" r="KM12"/>
  <c i="20" r="KN12"/>
  <c i="20" r="KO12"/>
  <c i="20" r="KP12"/>
  <c i="20" r="KQ12"/>
  <c i="20" r="KR12"/>
  <c i="20" r="KS12"/>
  <c i="20" r="KT12"/>
  <c i="20" r="KU12"/>
  <c i="20" r="KV12"/>
  <c i="20" r="KW12"/>
  <c i="20" r="KX12"/>
  <c i="20" r="KY12"/>
  <c i="20" r="KZ12"/>
  <c i="20" r="LA12"/>
  <c i="20" r="LB12"/>
  <c i="20" r="LC12"/>
  <c i="20" r="LD12"/>
  <c i="20" r="LE12"/>
  <c i="20" r="LF12"/>
  <c i="20" r="LG12"/>
  <c i="20" r="LH12"/>
  <c i="20" r="LI12"/>
  <c i="20" r="LJ12"/>
  <c i="20" r="LK12"/>
  <c i="20" r="LL12"/>
  <c i="20" r="LM12"/>
  <c i="20" r="LN12"/>
  <c i="20" r="LO12"/>
  <c i="20" r="LP12"/>
  <c i="20" r="LQ12"/>
  <c i="20" r="LR12"/>
  <c i="20" r="LS12"/>
  <c i="20" r="LT12"/>
  <c i="20" r="LU12"/>
  <c i="20" r="LV12"/>
  <c i="20" r="LW12"/>
  <c i="20" r="LX12"/>
  <c i="20" r="LY12"/>
  <c i="20" r="LZ12"/>
  <c i="20" r="MA12"/>
  <c i="20" r="MB12"/>
  <c i="20" r="MC12"/>
  <c i="20" r="MD12"/>
  <c i="20" r="ME12"/>
  <c i="20" r="MF12"/>
  <c i="20" r="MG12"/>
  <c i="20" r="MH12"/>
  <c i="20" r="MI12"/>
  <c i="20" r="MJ12"/>
  <c i="20" r="MK12"/>
  <c i="20" r="ML12"/>
  <c i="20" r="MM12"/>
  <c i="20" r="MN12"/>
  <c i="20" r="MO12"/>
  <c i="20" r="MP12"/>
  <c i="20" r="MQ12"/>
  <c i="20" r="MR12"/>
  <c i="20" r="MS12"/>
  <c i="20" r="MT12"/>
  <c i="20" r="MU12"/>
  <c i="20" r="MV12"/>
  <c i="20" r="MW12"/>
  <c i="20" r="MX12"/>
  <c i="20" r="MY12"/>
  <c i="20" r="MZ12"/>
  <c i="20" r="NA12"/>
  <c i="20" r="NB12"/>
  <c i="20" r="NC12"/>
  <c i="20" r="ND12"/>
  <c i="20" r="NE12"/>
  <c i="20" r="NF12"/>
  <c i="20" r="NG12"/>
  <c i="20" r="NH12"/>
  <c i="20" r="NI12"/>
  <c i="20" r="NJ12"/>
  <c i="20" r="NK12"/>
  <c i="20" r="NL12"/>
  <c i="20" r="NM12"/>
  <c i="20" r="NN12"/>
  <c i="20" r="NO12"/>
  <c i="20" r="NP12"/>
  <c i="20" r="NQ12"/>
  <c i="20" r="NR12"/>
  <c i="20" r="NS12"/>
  <c i="20" r="NT12"/>
  <c i="20" r="NU12"/>
  <c i="20" r="NV12"/>
  <c i="20" r="NW12"/>
  <c i="20" r="NX12"/>
  <c i="20" r="NY12"/>
  <c i="20" r="NZ12"/>
  <c i="20" r="OA12"/>
  <c i="20" r="OB12"/>
  <c i="20" r="OC12"/>
  <c i="20" r="OD12"/>
  <c i="20" r="OE12"/>
  <c i="20" r="OF12"/>
  <c i="20" r="OG12"/>
  <c i="20" r="OH12"/>
  <c i="20" r="OI12"/>
  <c i="20" r="OJ12"/>
  <c i="20" r="OK12"/>
  <c i="20" r="OL12"/>
  <c i="20" r="OM12"/>
  <c i="20" r="ON12"/>
  <c i="20" r="OO12"/>
  <c i="20" r="OP12"/>
  <c i="20" r="OQ12"/>
  <c i="20" r="OR12"/>
  <c i="20" r="OS12"/>
  <c i="20" r="OT12"/>
  <c i="20" r="OU12"/>
  <c i="20" r="OV12"/>
  <c i="20" r="OW12"/>
  <c i="20" r="OX12"/>
  <c i="20" r="OY12"/>
  <c i="20" r="OZ12"/>
  <c i="20" r="PA12"/>
  <c i="20" r="PB12"/>
  <c i="20" r="PC12"/>
  <c i="20" r="PD12"/>
  <c i="20" r="PE12"/>
  <c i="20" r="PF12"/>
  <c i="20" r="PG12"/>
  <c i="20" r="PH12"/>
  <c i="20" r="PI12"/>
  <c i="20" r="PJ12"/>
  <c i="20" r="PK12"/>
  <c i="20" r="PL12"/>
  <c i="20" r="PM12"/>
  <c i="20" r="PN12"/>
  <c i="20" r="PO12"/>
  <c i="20" r="PP12"/>
  <c i="20" r="PQ12"/>
  <c i="20" r="PR12"/>
  <c i="20" r="PS12"/>
  <c i="20" r="PT12"/>
  <c i="20" r="PU12"/>
  <c i="20" r="PV12"/>
  <c i="20" r="PW12"/>
  <c i="20" r="PX12"/>
  <c i="20" r="PY12"/>
  <c i="20" r="PZ12"/>
  <c i="20" r="QA12"/>
  <c i="20" r="QB12"/>
  <c i="20" r="QC12"/>
  <c i="20" r="QD12"/>
  <c i="20" r="QE12"/>
  <c i="20" r="QF12"/>
  <c i="20" r="QG12"/>
  <c i="20" r="QH12"/>
  <c i="20" r="QI12"/>
  <c i="20" r="QJ12"/>
  <c i="20" r="QK12"/>
  <c i="20" r="QL12"/>
  <c i="20" r="QM12"/>
  <c i="20" r="QN12"/>
  <c i="20" r="QO12"/>
  <c i="20" r="QP12"/>
  <c i="20" r="QQ12"/>
  <c i="20" r="QR12"/>
  <c i="20" r="QS12"/>
  <c i="20" r="QT12"/>
  <c i="20" r="QU12"/>
  <c i="20" r="QV12"/>
  <c i="20" r="QW12"/>
  <c i="20" r="QX12"/>
  <c i="20" r="QY12"/>
  <c i="20" r="QZ12"/>
  <c i="20" r="RA12"/>
  <c i="20" r="RB12"/>
  <c i="20" r="RC12"/>
  <c i="20" r="RD12"/>
  <c i="20" r="RE12"/>
  <c i="20" r="RF12"/>
  <c i="20" r="RG12"/>
  <c i="20" r="RH12"/>
  <c i="20" r="RI12"/>
  <c i="20" r="RJ12"/>
  <c i="20" r="RK12"/>
  <c i="20" r="RL12"/>
  <c i="20" r="RM12"/>
  <c i="20" r="RN12"/>
  <c i="20" r="RO12"/>
  <c i="20" r="RP12"/>
  <c i="20" r="RQ12"/>
  <c i="20" r="RR12"/>
  <c i="20" r="RS12"/>
  <c i="20" r="RT12"/>
  <c i="20" r="RU12"/>
  <c i="20" r="RV12"/>
  <c i="20" r="RW12"/>
  <c i="20" r="RX12"/>
  <c i="20" r="RY12"/>
  <c i="20" r="RZ12"/>
  <c i="20" r="SA12"/>
  <c i="20" r="SB12"/>
  <c i="20" r="SC12"/>
  <c i="20" r="SD12"/>
  <c i="20" r="SE12"/>
  <c i="20" r="SF12"/>
  <c i="20" r="SG12"/>
  <c i="20" r="SH12"/>
  <c i="20" r="SI12"/>
  <c i="20" r="SJ12"/>
  <c i="20" r="SK12"/>
  <c i="20" r="SL12"/>
  <c i="20" r="SM12"/>
  <c i="20" r="SN12"/>
  <c i="20" r="SO12"/>
  <c i="20" r="SP12"/>
  <c i="20" r="SQ12"/>
  <c i="20" r="SR12"/>
  <c i="20" r="SS12"/>
  <c i="20" r="ST12"/>
  <c i="20" r="SU12"/>
  <c i="20" r="SV12"/>
  <c i="20" r="SW12"/>
  <c i="20" r="SX12"/>
  <c i="20" r="SY12"/>
  <c i="20" r="SZ12"/>
  <c i="20" r="TA12"/>
  <c i="20" r="TB12"/>
  <c i="20" r="TC12"/>
  <c i="20" r="TD12"/>
  <c i="20" r="TE12"/>
  <c i="20" r="TF12"/>
  <c i="20" r="TG12"/>
  <c i="20" r="TH12"/>
  <c i="20" r="TI12"/>
  <c i="20" r="TJ12"/>
  <c i="20" r="TK12"/>
  <c i="20" r="TL12"/>
  <c i="20" r="TM12"/>
  <c i="20" r="TN12"/>
  <c i="20" r="TO12"/>
  <c i="20" r="TP12"/>
  <c i="20" r="TQ12"/>
  <c i="20" r="TR12"/>
  <c i="20" r="TS12"/>
  <c i="20" r="TT12"/>
  <c i="20" r="TU12"/>
  <c i="20" r="TV12"/>
  <c i="20" r="TW12"/>
  <c i="20" r="TX12"/>
  <c i="20" r="TY12"/>
  <c i="20" r="TZ12"/>
  <c i="20" r="UA12"/>
  <c i="20" r="UB12"/>
  <c i="20" r="UC12"/>
  <c i="20" r="UD12"/>
  <c i="20" r="UE12"/>
  <c i="20" r="UF12"/>
  <c i="20" r="UG12"/>
  <c i="20" r="UH12"/>
  <c i="20" r="UI12"/>
  <c i="20" r="UJ12"/>
  <c i="20" r="UK12"/>
  <c i="20" r="UL12"/>
  <c i="20" r="UM12"/>
  <c i="20" r="UN12"/>
  <c i="20" r="UO12"/>
  <c i="20" r="UP12"/>
  <c i="20" r="UQ12"/>
  <c i="20" r="UR12"/>
  <c i="20" r="US12"/>
  <c i="20" r="UT12"/>
  <c i="20" r="UU12"/>
  <c i="20" r="UV12"/>
  <c i="20" r="UW12"/>
  <c i="20" r="UX12"/>
  <c i="20" r="UY12"/>
  <c i="20" r="UZ12"/>
  <c i="20" r="VA12"/>
  <c i="20" r="VB12"/>
  <c i="20" r="VC12"/>
  <c i="20" r="VD12"/>
  <c i="20" r="VE12"/>
  <c i="20" r="VF12"/>
  <c i="20" r="VG12"/>
  <c i="20" r="VH12"/>
  <c i="20" r="VI12"/>
  <c i="20" r="VJ12"/>
  <c i="20" r="VK12"/>
  <c i="20" r="VL12"/>
  <c i="20" r="VM12"/>
  <c i="20" r="VN12"/>
  <c i="20" r="VO12"/>
  <c i="20" r="VP12"/>
  <c i="20" r="VQ12"/>
  <c i="20" r="VR12"/>
  <c i="20" r="VS12"/>
  <c i="20" r="VT12"/>
  <c i="20" r="VU12"/>
  <c i="20" r="VV12"/>
  <c i="20" r="VW12"/>
  <c i="20" r="VX12"/>
  <c i="20" r="VY12"/>
  <c i="20" r="VZ12"/>
  <c i="20" r="WA12"/>
  <c i="20" r="WB12"/>
  <c i="20" r="WC12"/>
  <c i="20" r="WD12"/>
  <c i="20" r="WE12"/>
  <c i="20" r="WF12"/>
  <c i="20" r="WG12"/>
  <c i="20" r="WH12"/>
  <c i="20" r="WI12"/>
  <c i="20" r="WJ12"/>
  <c i="20" r="WK12"/>
  <c i="20" r="WL12"/>
  <c i="20" r="WM12"/>
  <c i="20" r="WN12"/>
  <c i="20" r="WO12"/>
  <c i="20" r="WP12"/>
  <c i="20" r="WQ12"/>
  <c i="20" r="WR12"/>
  <c i="20" r="WS12"/>
  <c i="20" r="WT12"/>
  <c i="20" r="WU12"/>
  <c i="20" r="WV12"/>
  <c i="20" r="WW12"/>
  <c i="20" r="WX12"/>
  <c i="20" r="WY12"/>
  <c i="20" r="WZ12"/>
  <c i="20" r="XA12"/>
  <c i="20" r="XB12"/>
  <c i="20" r="XC12"/>
  <c i="20" r="XD12"/>
  <c i="20" r="XE12"/>
  <c i="20" r="XF12"/>
  <c i="20" r="XG12"/>
  <c i="20" r="XH12"/>
  <c i="20" r="XI12"/>
  <c i="20" r="XJ12"/>
  <c i="20" r="XK12"/>
  <c i="20" r="XL12"/>
  <c i="20" r="XM12"/>
  <c i="20" r="XN12"/>
  <c i="20" r="XO12"/>
  <c i="20" r="XP12"/>
  <c i="20" r="XQ12"/>
  <c i="20" r="XR12"/>
  <c i="20" r="XS12"/>
  <c i="20" r="XT12"/>
  <c i="20" r="XU12"/>
  <c i="20" r="XV12"/>
  <c i="20" r="XW12"/>
  <c i="20" r="XX12"/>
  <c i="20" r="XY12"/>
  <c i="20" r="XZ12"/>
  <c i="20" r="YA12"/>
  <c i="20" r="YB12"/>
  <c i="20" r="YC12"/>
  <c i="20" r="YD12"/>
  <c i="20" r="YE12"/>
  <c i="20" r="YF12"/>
  <c i="20" r="YG12"/>
  <c i="20" r="YH12"/>
  <c i="20" r="YI12"/>
  <c i="20" r="YJ12"/>
  <c i="20" r="YK12"/>
  <c i="20" r="YL12"/>
  <c i="20" r="YM12"/>
  <c i="20" r="YN12"/>
  <c i="20" r="YO12"/>
  <c i="20" r="YP12"/>
  <c i="20" r="YQ12"/>
  <c i="20" r="YR12"/>
  <c i="20" r="YS12"/>
  <c i="20" r="YT12"/>
  <c i="20" r="YU12"/>
  <c i="20" r="YV12"/>
  <c i="20" r="YW12"/>
  <c i="20" r="YX12"/>
  <c i="20" r="YY12"/>
  <c i="20" r="YZ12"/>
  <c i="20" r="ZA12"/>
  <c i="20" r="ZB12"/>
  <c i="20" r="ZC12"/>
  <c i="20" r="ZD12"/>
  <c i="20" r="ZE12"/>
  <c i="20" r="ZF12"/>
  <c i="20" r="ZG12"/>
  <c i="20" r="ZH12"/>
  <c i="20" r="ZI12"/>
  <c i="20" r="ZJ12"/>
  <c i="20" r="ZK12"/>
  <c i="20" r="ZL12"/>
  <c i="20" r="ZM12"/>
  <c i="20" r="ZN12"/>
  <c i="20" r="ZO12"/>
  <c i="20" r="ZP12"/>
  <c i="20" r="ZQ12"/>
  <c i="20" r="ZR12"/>
  <c i="20" r="ZS12"/>
  <c i="20" r="ZT12"/>
  <c i="20" r="ZU12"/>
  <c i="20" r="ZV12"/>
  <c i="20" r="ZW12"/>
  <c i="20" r="ZX12"/>
  <c i="20" r="ZY12"/>
  <c i="20" r="ZZ12"/>
  <c i="20" r="AAA12"/>
  <c i="20" r="AAB12"/>
  <c i="20" r="AAC12"/>
  <c i="20" r="AAD12"/>
  <c i="20" r="AAE12"/>
  <c i="20" r="AAF12"/>
  <c i="20" r="AAG12"/>
  <c i="20" r="AAH12"/>
  <c i="20" r="AAI12"/>
  <c i="20" r="AAJ12"/>
  <c i="20" r="AAK12"/>
  <c i="20" r="AAL12"/>
  <c i="20" r="AAM12"/>
  <c i="20" r="AAN12"/>
  <c i="20" r="AAO12"/>
  <c i="20" r="AAP12"/>
  <c i="20" r="AAQ12"/>
  <c i="20" r="AAR12"/>
  <c i="20" r="AAS12"/>
  <c i="20" r="AAT12"/>
  <c i="20" r="AAU12"/>
  <c i="20" r="AAV12"/>
  <c i="20" r="AAW12"/>
  <c i="20" r="AAX12"/>
  <c i="20" r="AAY12"/>
  <c i="20" r="AAZ12"/>
  <c i="20" r="ABA12"/>
  <c i="20" r="ABB12"/>
  <c i="20" r="ABC12"/>
  <c i="20" r="ABD12"/>
  <c i="20" r="ABE12"/>
  <c i="20" r="ABF12"/>
  <c i="20" r="ABG12"/>
  <c i="20" r="ABH12"/>
  <c i="20" r="ABI12"/>
  <c i="20" r="ABJ12"/>
  <c i="20" r="ABK12"/>
  <c i="20" r="ABL12"/>
  <c i="20" r="ABM12"/>
  <c i="20" r="ABN12"/>
  <c i="20" r="ABO12"/>
  <c i="20" r="ABP12"/>
  <c i="20" r="ABQ12"/>
  <c i="20" r="ABR12"/>
  <c i="20" r="ABS12"/>
  <c i="20" r="ABT12"/>
  <c i="20" r="ABU12"/>
  <c i="20" r="ABV12"/>
  <c i="20" r="ABW12"/>
  <c i="20" r="ABX12"/>
  <c i="20" r="ABY12"/>
  <c i="20" r="ABZ12"/>
  <c i="20" r="ACA12"/>
  <c i="20" r="ACB12"/>
  <c i="20" r="ACC12"/>
  <c i="20" r="ACD12"/>
  <c i="20" r="ACE12"/>
  <c i="20" r="ACF12"/>
  <c i="20" r="ACG12"/>
  <c i="20" r="ACH12"/>
  <c i="20" r="ACI12"/>
  <c i="20" r="ACJ12"/>
  <c i="20" r="ACK12"/>
  <c i="20" r="ACL12"/>
  <c i="20" r="ACM12"/>
  <c i="20" r="ACN12"/>
  <c i="20" r="ACO12"/>
  <c i="20" r="ACP12"/>
  <c i="20" r="ACQ12"/>
  <c i="20" r="ACR12"/>
  <c i="20" r="ACS12"/>
  <c i="20" r="ACT12"/>
  <c i="20" r="ACU12"/>
  <c i="20" r="ACV12"/>
  <c i="20" r="ACW12"/>
  <c i="20" r="ACX12"/>
  <c i="20" r="ACY12"/>
  <c i="20" r="ACZ12"/>
  <c i="20" r="ADA12"/>
  <c i="20" r="ADB12"/>
  <c i="20" r="ADC12"/>
  <c i="20" r="ADD12"/>
  <c i="20" r="ADE12"/>
  <c i="20" r="ADF12"/>
  <c i="20" r="ADG12"/>
  <c i="20" r="ADH12"/>
  <c i="20" r="ADI12"/>
  <c i="20" r="ADJ12"/>
  <c i="20" r="ADK12"/>
  <c i="20" r="ADL12"/>
  <c i="20" r="ADM12"/>
  <c i="20" r="ADN12"/>
  <c i="20" r="ADO12"/>
  <c i="20" r="ADP12"/>
  <c i="20" r="ADQ12"/>
  <c i="20" r="ADR12"/>
  <c i="20" r="ADS12"/>
  <c i="20" r="ADT12"/>
  <c i="20" r="ADU12"/>
  <c i="20" r="ADV12"/>
  <c i="20" r="ADW12"/>
  <c i="20" r="ADX12"/>
  <c i="20" r="ADY12"/>
  <c i="20" r="ADZ12"/>
  <c i="20" r="AEA12"/>
  <c i="20" r="AEB12"/>
  <c i="20" r="AEC12"/>
  <c i="20" r="AED12"/>
  <c i="20" r="AEE12"/>
  <c i="20" r="AEF12"/>
  <c i="20" r="AEG12"/>
  <c i="20" r="AEH12"/>
  <c i="20" r="AEI12"/>
  <c i="20" r="AEJ12"/>
  <c i="20" r="AEK12"/>
  <c i="20" r="AEL12"/>
  <c i="20" r="AEM12"/>
  <c i="20" r="AEN12"/>
  <c i="20" r="AEO12"/>
  <c i="20" r="AEP12"/>
  <c i="20" r="AEQ12"/>
  <c i="20" r="AER12"/>
  <c i="20" r="AES12"/>
  <c i="20" r="AET12"/>
  <c i="20" r="AEU12"/>
  <c i="20" r="AEV12"/>
  <c i="20" r="AEW12"/>
  <c i="20" r="AEX12"/>
  <c i="20" r="AEY12"/>
  <c i="20" r="AEZ12"/>
  <c i="20" r="AFA12"/>
  <c i="20" r="AFB12"/>
  <c i="20" r="AFC12"/>
  <c i="20" r="AFD12"/>
  <c i="20" r="AFE12"/>
  <c i="20" r="AFF12"/>
  <c i="20" r="AFG12"/>
  <c i="20" r="AFH12"/>
  <c i="20" r="AFI12"/>
  <c i="20" r="AFJ12"/>
  <c i="20" r="AFK12"/>
  <c i="20" r="AFL12"/>
  <c i="20" r="AFM12"/>
  <c i="20" r="AFN12"/>
  <c i="20" r="AFO12"/>
  <c i="20" r="AFP12"/>
  <c i="20" r="AFQ12"/>
  <c i="20" r="AFR12"/>
  <c i="20" r="AFS12"/>
  <c i="20" r="AFT12"/>
  <c i="20" r="AFU12"/>
  <c i="20" r="AFV12"/>
  <c i="20" r="AFW12"/>
  <c i="20" r="AFX12"/>
  <c i="20" r="AFY12"/>
  <c i="20" r="AFZ12"/>
  <c i="20" r="AGA12"/>
  <c i="20" r="AGB12"/>
  <c i="20" r="AGC12"/>
  <c i="20" r="AGD12"/>
  <c i="20" r="AGE12"/>
  <c i="20" r="AGF12"/>
  <c i="20" r="AGG12"/>
  <c i="20" r="AGH12"/>
  <c i="20" r="AGI12"/>
  <c i="20" r="AGJ12"/>
  <c i="20" r="AGK12"/>
  <c i="20" r="AGL12"/>
  <c i="20" r="AGM12"/>
  <c i="20" r="AGN12"/>
  <c i="20" r="AGO12"/>
  <c i="20" r="AGP12"/>
  <c i="20" r="AGQ12"/>
  <c i="20" r="AGR12"/>
  <c i="20" r="AGS12"/>
  <c i="20" r="AGT12"/>
  <c i="20" r="AGU12"/>
  <c i="20" r="AGV12"/>
  <c i="20" r="AGW12"/>
  <c i="20" r="AGX12"/>
  <c i="20" r="AGY12"/>
  <c i="20" r="AGZ12"/>
  <c i="20" r="AHA12"/>
  <c i="20" r="AHB12"/>
  <c i="20" r="AHC12"/>
  <c i="20" r="AHD12"/>
  <c i="20" r="AHE12"/>
  <c i="20" r="AHF12"/>
  <c i="20" r="AHG12"/>
  <c i="20" r="AHH12"/>
  <c i="20" r="AHI12"/>
  <c i="20" r="AHJ12"/>
  <c i="20" r="AHK12"/>
  <c i="20" r="AHL12"/>
  <c i="20" r="AHM12"/>
  <c i="20" r="AHN12"/>
  <c i="20" r="AHO12"/>
  <c i="20" r="AHP12"/>
  <c i="20" r="AHQ12"/>
  <c i="20" r="AHR12"/>
  <c i="20" r="AHS12"/>
  <c i="20" r="AHT12"/>
  <c i="20" r="AHU12"/>
  <c i="20" r="AHV12"/>
  <c i="20" r="AHW12"/>
  <c i="20" r="AHX12"/>
  <c i="20" r="AHY12"/>
  <c i="20" r="AHZ12"/>
  <c i="20" r="AIA12"/>
  <c i="20" r="AIB12"/>
  <c i="20" r="AIC12"/>
  <c i="20" r="AID12"/>
  <c i="20" r="AIE12"/>
  <c i="20" r="AIF12"/>
  <c i="20" r="AIG12"/>
  <c i="20" r="AIH12"/>
  <c i="20" r="AII12"/>
  <c i="20" r="AIJ12"/>
  <c i="20" r="AIK12"/>
  <c i="20" r="AIL12"/>
  <c i="20" r="AIM12"/>
  <c i="20" r="AIN12"/>
  <c i="20" r="AIO12"/>
  <c i="20" r="AIP12"/>
  <c i="20" r="AIQ12"/>
  <c i="20" r="AIR12"/>
  <c i="20" r="AIS12"/>
  <c i="20" r="AIT12"/>
  <c i="20" r="AIU12"/>
  <c i="20" r="AIV12"/>
  <c i="20" r="AIW12"/>
  <c i="20" r="AIX12"/>
  <c i="20" r="AIY12"/>
  <c i="20" r="AIZ12"/>
  <c i="20" r="AJA12"/>
  <c i="20" r="AJB12"/>
  <c i="20" r="AJC12"/>
  <c i="20" r="AJD12"/>
  <c i="20" r="AJE12"/>
  <c i="20" r="AJF12"/>
  <c i="20" r="AJG12"/>
  <c i="20" r="AJH12"/>
  <c i="20" r="AJI12"/>
  <c i="20" r="AJJ12"/>
  <c i="20" r="AJK12"/>
  <c i="20" r="AJL12"/>
  <c i="20" r="AJM12"/>
  <c i="20" r="AJN12"/>
  <c i="20" r="AJO12"/>
  <c i="20" r="AJP12"/>
  <c i="20" r="AJQ12"/>
  <c i="20" r="AJR12"/>
  <c i="20" r="AJS12"/>
  <c i="20" r="AJT12"/>
  <c i="20" r="AJU12"/>
  <c i="20" r="AJV12"/>
  <c i="20" r="AJW12"/>
  <c i="20" r="AJX12"/>
  <c i="20" r="AJY12"/>
  <c i="20" r="AJZ12"/>
  <c i="20" r="AKA12"/>
  <c i="20" r="AKB12"/>
  <c i="20" r="AKC12"/>
  <c i="20" r="AKD12"/>
  <c i="20" r="AKE12"/>
  <c i="20" r="AKF12"/>
  <c i="20" r="AKG12"/>
  <c i="20" r="AKH12"/>
  <c i="20" r="AKI12"/>
  <c i="20" r="AKJ12"/>
  <c i="20" r="AKK12"/>
  <c i="20" r="AKL12"/>
  <c i="20" r="AKM12"/>
  <c i="20" r="AKN12"/>
  <c i="20" r="AKO12"/>
  <c i="20" r="AKP12"/>
  <c i="20" r="AKQ12"/>
  <c i="20" r="AKR12"/>
  <c i="20" r="AKS12"/>
  <c i="20" r="AKT12"/>
  <c i="20" r="AKU12"/>
  <c i="20" r="AKV12"/>
  <c i="20" r="AKW12"/>
  <c i="20" r="AKX12"/>
  <c i="20" r="AKY12"/>
  <c i="20" r="AKZ12"/>
  <c i="20" r="ALA12"/>
  <c i="20" r="ALB12"/>
  <c i="20" r="ALC12"/>
  <c i="20" r="ALD12"/>
  <c i="20" r="ALE12"/>
  <c i="20" r="ALF12"/>
  <c i="20" r="ALG12"/>
  <c i="20" r="ALH12"/>
  <c i="20" r="ALI12"/>
  <c i="20" r="ALJ12"/>
  <c i="20" r="ALK12"/>
  <c i="20" r="ALL12"/>
  <c i="20" r="ALM12"/>
  <c i="20" r="CY15"/>
  <c i="20" r="CZ15"/>
  <c i="20" r="DA15"/>
  <c i="20" r="DB15"/>
  <c i="20" r="DC15"/>
  <c i="20" r="DD15"/>
  <c i="20" r="DE15"/>
  <c i="20" r="DF15"/>
  <c i="20" r="DG15"/>
  <c i="20" r="DH15"/>
  <c i="20" r="DI15"/>
  <c i="20" r="DJ15"/>
  <c i="20" r="DK15"/>
  <c i="20" r="DL15"/>
  <c i="20" r="DM15"/>
  <c i="20" r="DN15"/>
  <c i="20" r="DO15"/>
  <c i="20" r="DP15"/>
  <c i="20" r="DQ15"/>
  <c i="20" r="DR15"/>
  <c i="20" r="DS15"/>
  <c i="20" r="DT15"/>
  <c i="20" r="DU15"/>
  <c i="20" r="DV15"/>
  <c i="20" r="DW15"/>
  <c i="20" r="DX15"/>
  <c i="20" r="DY15"/>
  <c i="20" r="DZ15"/>
  <c i="20" r="EA15"/>
  <c i="20" r="EB15"/>
  <c i="20" r="EC15"/>
  <c i="20" r="ED15"/>
  <c i="20" r="EE15"/>
  <c i="20" r="EF15"/>
  <c i="20" r="EG15"/>
  <c i="20" r="EH15"/>
  <c i="20" r="EI15"/>
  <c i="20" r="EJ15"/>
  <c i="20" r="EK15"/>
  <c i="20" r="EL15"/>
  <c i="20" r="EM15"/>
  <c i="20" r="EN15"/>
  <c i="20" r="EO15"/>
  <c i="20" r="EP15"/>
  <c i="20" r="EQ15"/>
  <c i="20" r="ER15"/>
  <c i="20" r="ES15"/>
  <c i="20" r="ET15"/>
  <c i="20" r="EU15"/>
  <c i="20" r="EV15"/>
  <c i="20" r="EW15"/>
  <c i="20" r="EX15"/>
  <c i="20" r="EY15"/>
  <c i="20" r="EZ15"/>
  <c i="20" r="FA15"/>
  <c i="20" r="FB15"/>
  <c i="20" r="FC15"/>
  <c i="20" r="FD15"/>
  <c i="20" r="FE15"/>
  <c i="20" r="FF15"/>
  <c i="20" r="FG15"/>
  <c i="20" r="FH15"/>
  <c i="20" r="FI15"/>
  <c i="20" r="FJ15"/>
  <c i="20" r="FK15"/>
  <c i="20" r="FL15"/>
  <c i="20" r="FM15"/>
  <c i="20" r="FN15"/>
  <c i="20" r="FO15"/>
  <c i="20" r="FP15"/>
  <c i="20" r="FQ15"/>
  <c i="20" r="FR15"/>
  <c i="20" r="FS15"/>
  <c i="20" r="FT15"/>
  <c i="20" r="FU15"/>
  <c i="20" r="FV15"/>
  <c i="20" r="FW15"/>
  <c i="20" r="FX15"/>
  <c i="20" r="FY15"/>
  <c i="20" r="FZ15"/>
  <c i="20" r="GA15"/>
  <c i="20" r="GB15"/>
  <c i="20" r="GC15"/>
  <c i="20" r="GD15"/>
  <c i="20" r="GE15"/>
  <c i="20" r="GF15"/>
  <c i="20" r="GG15"/>
  <c i="20" r="GH15"/>
  <c i="20" r="GI15"/>
  <c i="20" r="GJ15"/>
  <c i="20" r="GK15"/>
  <c i="20" r="GL15"/>
  <c i="20" r="GM15"/>
  <c i="20" r="GN15"/>
  <c i="20" r="GO15"/>
  <c i="20" r="GP15"/>
  <c i="20" r="GQ15"/>
  <c i="20" r="GR15"/>
  <c i="20" r="GS15"/>
  <c i="20" r="GT15"/>
  <c i="20" r="GU15"/>
  <c i="20" r="GV15"/>
  <c i="20" r="GW15"/>
  <c i="20" r="GX15"/>
  <c i="20" r="GY15"/>
  <c i="20" r="GZ15"/>
  <c i="20" r="HA15"/>
  <c i="20" r="HB15"/>
  <c i="20" r="HC15"/>
  <c i="20" r="HD15"/>
  <c i="20" r="HE15"/>
  <c i="20" r="HF15"/>
  <c i="20" r="HG15"/>
  <c i="20" r="HH15"/>
  <c i="20" r="HI15"/>
  <c i="20" r="HJ15"/>
  <c i="20" r="HK15"/>
  <c i="20" r="HL15"/>
  <c i="20" r="HM15"/>
  <c i="20" r="HN15"/>
  <c i="20" r="HO15"/>
  <c i="20" r="HP15"/>
  <c i="20" r="HQ15"/>
  <c i="20" r="HR15"/>
  <c i="20" r="HS15"/>
  <c i="20" r="HT15"/>
  <c i="20" r="HU15"/>
  <c i="20" r="HV15"/>
  <c i="20" r="HW15"/>
  <c i="20" r="HX15"/>
  <c i="20" r="HY15"/>
  <c i="20" r="HZ15"/>
  <c i="20" r="IA15"/>
  <c i="20" r="IB15"/>
  <c i="20" r="IC15"/>
  <c i="20" r="ID15"/>
  <c i="20" r="IE15"/>
  <c i="20" r="IF15"/>
  <c i="20" r="IG15"/>
  <c i="20" r="IH15"/>
  <c i="20" r="II15"/>
  <c i="20" r="IJ15"/>
  <c i="20" r="IK15"/>
  <c i="20" r="IL15"/>
  <c i="20" r="IM15"/>
  <c i="20" r="IN15"/>
  <c i="20" r="IO15"/>
  <c i="20" r="IP15"/>
  <c i="20" r="IQ15"/>
  <c i="20" r="IR15"/>
  <c i="20" r="IS15"/>
  <c i="20" r="IT15"/>
  <c i="20" r="IU15"/>
  <c i="20" r="IV15"/>
  <c i="20" r="IW15"/>
  <c i="20" r="IX15"/>
  <c i="20" r="IY15"/>
  <c i="20" r="IZ15"/>
  <c i="20" r="JA15"/>
  <c i="20" r="JB15"/>
  <c i="20" r="JC15"/>
  <c i="20" r="JD15"/>
  <c i="20" r="JE15"/>
  <c i="20" r="JF15"/>
  <c i="20" r="JG15"/>
  <c i="20" r="JH15"/>
  <c i="20" r="JI15"/>
  <c i="20" r="JJ15"/>
  <c i="20" r="JK15"/>
  <c i="20" r="JL15"/>
  <c i="20" r="JM15"/>
  <c i="20" r="JN15"/>
  <c i="20" r="JO15"/>
  <c i="20" r="JP15"/>
  <c i="20" r="JQ15"/>
  <c i="20" r="JR15"/>
  <c i="20" r="JS15"/>
  <c i="20" r="JT15"/>
  <c i="20" r="JU15"/>
  <c i="20" r="JV15"/>
  <c i="20" r="JW15"/>
  <c i="20" r="JX15"/>
  <c i="20" r="JY15"/>
  <c i="20" r="JZ15"/>
  <c i="20" r="KA15"/>
  <c i="20" r="KB15"/>
  <c i="20" r="KC15"/>
  <c i="20" r="KD15"/>
  <c i="20" r="KE15"/>
  <c i="20" r="KF15"/>
  <c i="20" r="KG15"/>
  <c i="20" r="KH15"/>
  <c i="20" r="KI15"/>
  <c i="20" r="KJ15"/>
  <c i="20" r="KK15"/>
  <c i="20" r="KL15"/>
  <c i="20" r="KM15"/>
  <c i="20" r="KN15"/>
  <c i="20" r="KO15"/>
  <c i="20" r="KP15"/>
  <c i="20" r="KQ15"/>
  <c i="20" r="KR15"/>
  <c i="20" r="KS15"/>
  <c i="20" r="KT15"/>
  <c i="20" r="KU15"/>
  <c i="20" r="KV15"/>
  <c i="20" r="KW15"/>
  <c i="20" r="KX15"/>
  <c i="20" r="KY15"/>
  <c i="20" r="KZ15"/>
  <c i="20" r="LA15"/>
  <c i="20" r="LB15"/>
  <c i="20" r="LC15"/>
  <c i="20" r="LD15"/>
  <c i="20" r="LE15"/>
  <c i="20" r="LF15"/>
  <c i="20" r="LG15"/>
  <c i="20" r="LH15"/>
  <c i="20" r="LI15"/>
  <c i="20" r="LJ15"/>
  <c i="20" r="LK15"/>
  <c i="20" r="LL15"/>
  <c i="20" r="LM15"/>
  <c i="20" r="LN15"/>
  <c i="20" r="LO15"/>
  <c i="20" r="LP15"/>
  <c i="20" r="LQ15"/>
  <c i="20" r="LR15"/>
  <c i="20" r="LS15"/>
  <c i="20" r="LT15"/>
  <c i="20" r="LU15"/>
  <c i="20" r="LV15"/>
  <c i="20" r="LW15"/>
  <c i="20" r="LX15"/>
  <c i="20" r="LY15"/>
  <c i="20" r="LZ15"/>
  <c i="20" r="MA15"/>
  <c i="20" r="MB15"/>
  <c i="20" r="MC15"/>
  <c i="20" r="MD15"/>
  <c i="20" r="ME15"/>
  <c i="20" r="MF15"/>
  <c i="20" r="MG15"/>
  <c i="20" r="MH15"/>
  <c i="20" r="MI15"/>
  <c i="20" r="MJ15"/>
  <c i="20" r="MK15"/>
  <c i="20" r="ML15"/>
  <c i="20" r="MM15"/>
  <c i="20" r="MN15"/>
  <c i="20" r="MO15"/>
  <c i="20" r="MP15"/>
  <c i="20" r="MQ15"/>
  <c i="20" r="MR15"/>
  <c i="20" r="MS15"/>
  <c i="20" r="MT15"/>
  <c i="20" r="MU15"/>
  <c i="20" r="MV15"/>
  <c i="20" r="MW15"/>
  <c i="20" r="MX15"/>
  <c i="20" r="MY15"/>
  <c i="20" r="MZ15"/>
  <c i="20" r="NA15"/>
  <c i="20" r="NB15"/>
  <c i="20" r="NC15"/>
  <c i="20" r="ND15"/>
  <c i="20" r="NE15"/>
  <c i="20" r="NF15"/>
  <c i="20" r="NG15"/>
  <c i="20" r="NH15"/>
  <c i="20" r="NI15"/>
  <c i="20" r="NJ15"/>
  <c i="20" r="NK15"/>
  <c i="20" r="NL15"/>
  <c i="20" r="NM15"/>
  <c i="20" r="NN15"/>
  <c i="20" r="NO15"/>
  <c i="20" r="NP15"/>
  <c i="20" r="NQ15"/>
  <c i="20" r="NR15"/>
  <c i="20" r="NS15"/>
  <c i="20" r="NT15"/>
  <c i="20" r="NU15"/>
  <c i="20" r="NV15"/>
  <c i="20" r="NW15"/>
  <c i="20" r="NX15"/>
  <c i="20" r="NY15"/>
  <c i="20" r="NZ15"/>
  <c i="20" r="OA15"/>
  <c i="20" r="OB15"/>
  <c i="20" r="OC15"/>
  <c i="20" r="OD15"/>
  <c i="20" r="OE15"/>
  <c i="20" r="OF15"/>
  <c i="20" r="OG15"/>
  <c i="20" r="OH15"/>
  <c i="20" r="OI15"/>
  <c i="20" r="OJ15"/>
  <c i="20" r="OK15"/>
  <c i="20" r="OL15"/>
  <c i="20" r="OM15"/>
  <c i="20" r="ON15"/>
  <c i="20" r="OO15"/>
  <c i="20" r="OP15"/>
  <c i="20" r="OQ15"/>
  <c i="20" r="OR15"/>
  <c i="20" r="OS15"/>
  <c i="20" r="OT15"/>
  <c i="20" r="OU15"/>
  <c i="20" r="OV15"/>
  <c i="20" r="OW15"/>
  <c i="20" r="OX15"/>
  <c i="20" r="OY15"/>
  <c i="20" r="OZ15"/>
  <c i="20" r="PA15"/>
  <c i="20" r="PB15"/>
  <c i="20" r="PC15"/>
  <c i="20" r="PD15"/>
  <c i="20" r="PE15"/>
  <c i="20" r="PF15"/>
  <c i="20" r="PG15"/>
  <c i="20" r="PH15"/>
  <c i="20" r="PI15"/>
  <c i="20" r="PJ15"/>
  <c i="20" r="PK15"/>
  <c i="20" r="PL15"/>
  <c i="20" r="PM15"/>
  <c i="20" r="PN15"/>
  <c i="20" r="PO15"/>
  <c i="20" r="PP15"/>
  <c i="20" r="PQ15"/>
  <c i="20" r="PR15"/>
  <c i="20" r="PS15"/>
  <c i="20" r="PT15"/>
  <c i="20" r="PU15"/>
  <c i="20" r="PV15"/>
  <c i="20" r="PW15"/>
  <c i="20" r="PX15"/>
  <c i="20" r="PY15"/>
  <c i="20" r="PZ15"/>
  <c i="20" r="QA15"/>
  <c i="20" r="QB15"/>
  <c i="20" r="QC15"/>
  <c i="20" r="QD15"/>
  <c i="20" r="QE15"/>
  <c i="20" r="QF15"/>
  <c i="20" r="QG15"/>
  <c i="20" r="QH15"/>
  <c i="20" r="QI15"/>
  <c i="20" r="QJ15"/>
  <c i="20" r="QK15"/>
  <c i="20" r="QL15"/>
  <c i="20" r="QM15"/>
  <c i="20" r="QN15"/>
  <c i="20" r="QO15"/>
  <c i="20" r="QP15"/>
  <c i="20" r="QQ15"/>
  <c i="20" r="QR15"/>
  <c i="20" r="QS15"/>
  <c i="20" r="QT15"/>
  <c i="20" r="QU15"/>
  <c i="20" r="QV15"/>
  <c i="20" r="QW15"/>
  <c i="20" r="QX15"/>
  <c i="20" r="QY15"/>
  <c i="20" r="QZ15"/>
  <c i="20" r="RA15"/>
  <c i="20" r="RB15"/>
  <c i="20" r="RC15"/>
  <c i="20" r="RD15"/>
  <c i="20" r="RE15"/>
  <c i="20" r="RF15"/>
  <c i="20" r="RG15"/>
  <c i="20" r="RH15"/>
  <c i="20" r="RI15"/>
  <c i="20" r="RJ15"/>
  <c i="20" r="RK15"/>
  <c i="20" r="RL15"/>
  <c i="20" r="RM15"/>
  <c i="20" r="RN15"/>
  <c i="20" r="RO15"/>
  <c i="20" r="RP15"/>
  <c i="20" r="RQ15"/>
  <c i="20" r="RR15"/>
  <c i="20" r="RS15"/>
  <c i="20" r="RT15"/>
  <c i="20" r="RU15"/>
  <c i="20" r="RV15"/>
  <c i="20" r="RW15"/>
  <c i="20" r="RX15"/>
  <c i="20" r="RY15"/>
  <c i="20" r="RZ15"/>
  <c i="20" r="SA15"/>
  <c i="20" r="SB15"/>
  <c i="20" r="SC15"/>
  <c i="20" r="SD15"/>
  <c i="20" r="SE15"/>
  <c i="20" r="SF15"/>
  <c i="20" r="SG15"/>
  <c i="20" r="SH15"/>
  <c i="20" r="SI15"/>
  <c i="20" r="SJ15"/>
  <c i="20" r="SK15"/>
  <c i="20" r="SL15"/>
  <c i="20" r="SM15"/>
  <c i="20" r="SN15"/>
  <c i="20" r="SO15"/>
  <c i="20" r="SP15"/>
  <c i="20" r="SQ15"/>
  <c i="20" r="SR15"/>
  <c i="20" r="SS15"/>
  <c i="20" r="ST15"/>
  <c i="20" r="SU15"/>
  <c i="20" r="SV15"/>
  <c i="20" r="SW15"/>
  <c i="20" r="SX15"/>
  <c i="20" r="SY15"/>
  <c i="20" r="SZ15"/>
  <c i="20" r="TA15"/>
  <c i="20" r="TB15"/>
  <c i="20" r="TC15"/>
  <c i="20" r="TD15"/>
  <c i="20" r="TE15"/>
  <c i="20" r="TF15"/>
  <c i="20" r="TG15"/>
  <c i="20" r="TH15"/>
  <c i="20" r="TI15"/>
  <c i="20" r="TJ15"/>
  <c i="20" r="TK15"/>
  <c i="20" r="TL15"/>
  <c i="20" r="TM15"/>
  <c i="20" r="TN15"/>
  <c i="20" r="TO15"/>
  <c i="20" r="TP15"/>
  <c i="20" r="TQ15"/>
  <c i="20" r="TR15"/>
  <c i="20" r="TS15"/>
  <c i="20" r="TT15"/>
  <c i="20" r="TU15"/>
  <c i="20" r="TV15"/>
  <c i="20" r="TW15"/>
  <c i="20" r="TX15"/>
  <c i="20" r="TY15"/>
  <c i="20" r="TZ15"/>
  <c i="20" r="UA15"/>
  <c i="20" r="UB15"/>
  <c i="20" r="UC15"/>
  <c i="20" r="UD15"/>
  <c i="20" r="UE15"/>
  <c i="20" r="UF15"/>
  <c i="20" r="UG15"/>
  <c i="20" r="UH15"/>
  <c i="20" r="UI15"/>
  <c i="20" r="UJ15"/>
  <c i="20" r="UK15"/>
  <c i="20" r="UL15"/>
  <c i="20" r="UM15"/>
  <c i="20" r="UN15"/>
  <c i="20" r="UO15"/>
  <c i="20" r="UP15"/>
  <c i="20" r="UQ15"/>
  <c i="20" r="UR15"/>
  <c i="20" r="US15"/>
  <c i="20" r="UT15"/>
  <c i="20" r="UU15"/>
  <c i="20" r="UV15"/>
  <c i="20" r="UW15"/>
  <c i="20" r="UX15"/>
  <c i="20" r="UY15"/>
  <c i="20" r="UZ15"/>
  <c i="20" r="VA15"/>
  <c i="20" r="VB15"/>
  <c i="20" r="VC15"/>
  <c i="20" r="VD15"/>
  <c i="20" r="VE15"/>
  <c i="20" r="VF15"/>
  <c i="20" r="VG15"/>
  <c i="20" r="VH15"/>
  <c i="20" r="VI15"/>
  <c i="20" r="VJ15"/>
  <c i="20" r="VK15"/>
  <c i="20" r="VL15"/>
  <c i="20" r="VM15"/>
  <c i="20" r="VN15"/>
  <c i="20" r="VO15"/>
  <c i="20" r="VP15"/>
  <c i="20" r="VQ15"/>
  <c i="20" r="VR15"/>
  <c i="20" r="VS15"/>
  <c i="20" r="VT15"/>
  <c i="20" r="VU15"/>
  <c i="20" r="VV15"/>
  <c i="20" r="VW15"/>
  <c i="20" r="VX15"/>
  <c i="20" r="VY15"/>
  <c i="20" r="VZ15"/>
  <c i="20" r="WA15"/>
  <c i="20" r="WB15"/>
  <c i="20" r="WC15"/>
  <c i="20" r="WD15"/>
  <c i="20" r="WE15"/>
  <c i="20" r="WF15"/>
  <c i="20" r="WG15"/>
  <c i="20" r="WH15"/>
  <c i="20" r="WI15"/>
  <c i="20" r="WJ15"/>
  <c i="20" r="WK15"/>
  <c i="20" r="WL15"/>
  <c i="20" r="WM15"/>
  <c i="20" r="WN15"/>
  <c i="20" r="WO15"/>
  <c i="20" r="WP15"/>
  <c i="20" r="WQ15"/>
  <c i="20" r="WR15"/>
  <c i="20" r="WS15"/>
  <c i="20" r="WT15"/>
  <c i="20" r="WU15"/>
  <c i="20" r="WV15"/>
  <c i="20" r="WW15"/>
  <c i="20" r="WX15"/>
  <c i="20" r="WY15"/>
  <c i="20" r="WZ15"/>
  <c i="20" r="XA15"/>
  <c i="20" r="XB15"/>
  <c i="20" r="XC15"/>
  <c i="20" r="XD15"/>
  <c i="20" r="XE15"/>
  <c i="20" r="XF15"/>
  <c i="20" r="XG15"/>
  <c i="20" r="XH15"/>
  <c i="20" r="XI15"/>
  <c i="20" r="XJ15"/>
  <c i="20" r="XK15"/>
  <c i="20" r="XL15"/>
  <c i="20" r="XM15"/>
  <c i="20" r="XN15"/>
  <c i="20" r="XO15"/>
  <c i="20" r="XP15"/>
  <c i="20" r="XQ15"/>
  <c i="20" r="XR15"/>
  <c i="20" r="XS15"/>
  <c i="20" r="XT15"/>
  <c i="20" r="XU15"/>
  <c i="20" r="XV15"/>
  <c i="20" r="XW15"/>
  <c i="20" r="XX15"/>
  <c i="20" r="XY15"/>
  <c i="20" r="XZ15"/>
  <c i="20" r="YA15"/>
  <c i="20" r="YB15"/>
  <c i="20" r="YC15"/>
  <c i="20" r="YD15"/>
  <c i="20" r="YE15"/>
  <c i="20" r="YF15"/>
  <c i="20" r="YG15"/>
  <c i="20" r="YH15"/>
  <c i="20" r="YI15"/>
  <c i="20" r="YJ15"/>
  <c i="20" r="YK15"/>
  <c i="20" r="YL15"/>
  <c i="20" r="YM15"/>
  <c i="20" r="YN15"/>
  <c i="20" r="YO15"/>
  <c i="20" r="YP15"/>
  <c i="20" r="YQ15"/>
  <c i="20" r="YR15"/>
  <c i="20" r="YS15"/>
  <c i="20" r="YT15"/>
  <c i="20" r="YU15"/>
  <c i="20" r="YV15"/>
  <c i="20" r="YW15"/>
  <c i="20" r="YX15"/>
  <c i="20" r="YY15"/>
  <c i="20" r="YZ15"/>
  <c i="20" r="ZA15"/>
  <c i="20" r="ZB15"/>
  <c i="20" r="ZC15"/>
  <c i="20" r="ZD15"/>
  <c i="20" r="ZE15"/>
  <c i="20" r="ZF15"/>
  <c i="20" r="ZG15"/>
  <c i="20" r="ZH15"/>
  <c i="20" r="ZI15"/>
  <c i="20" r="ZJ15"/>
  <c i="20" r="ZK15"/>
  <c i="20" r="ZL15"/>
  <c i="20" r="ZM15"/>
  <c i="20" r="ZN15"/>
  <c i="20" r="ZO15"/>
  <c i="20" r="ZP15"/>
  <c i="20" r="ZQ15"/>
  <c i="20" r="ZR15"/>
  <c i="20" r="ZS15"/>
  <c i="20" r="ZT15"/>
  <c i="20" r="ZU15"/>
  <c i="20" r="ZV15"/>
  <c i="20" r="ZW15"/>
  <c i="20" r="ZX15"/>
  <c i="20" r="ZY15"/>
  <c i="20" r="ZZ15"/>
  <c i="20" r="AAA15"/>
  <c i="20" r="AAB15"/>
  <c i="20" r="AAC15"/>
  <c i="20" r="AAD15"/>
  <c i="20" r="AAE15"/>
  <c i="20" r="AAF15"/>
  <c i="20" r="AAG15"/>
  <c i="20" r="AAH15"/>
  <c i="20" r="AAI15"/>
  <c i="20" r="AAJ15"/>
  <c i="20" r="AAK15"/>
  <c i="20" r="AAL15"/>
  <c i="20" r="AAM15"/>
  <c i="20" r="AAN15"/>
  <c i="20" r="AAO15"/>
  <c i="20" r="AAP15"/>
  <c i="20" r="AAQ15"/>
  <c i="20" r="AAR15"/>
  <c i="20" r="AAS15"/>
  <c i="20" r="AAT15"/>
  <c i="20" r="AAU15"/>
  <c i="20" r="AAV15"/>
  <c i="20" r="AAW15"/>
  <c i="20" r="AAX15"/>
  <c i="20" r="AAY15"/>
  <c i="20" r="AAZ15"/>
  <c i="20" r="ABA15"/>
  <c i="20" r="ABB15"/>
  <c i="20" r="ABC15"/>
  <c i="20" r="ABD15"/>
  <c i="20" r="ABE15"/>
  <c i="20" r="ABF15"/>
  <c i="20" r="ABG15"/>
  <c i="20" r="ABH15"/>
  <c i="20" r="ABI15"/>
  <c i="20" r="ABJ15"/>
  <c i="20" r="ABK15"/>
  <c i="20" r="ABL15"/>
  <c i="20" r="ABM15"/>
  <c i="20" r="ABN15"/>
  <c i="20" r="ABO15"/>
  <c i="20" r="ABP15"/>
  <c i="20" r="ABQ15"/>
  <c i="20" r="ABR15"/>
  <c i="20" r="ABS15"/>
  <c i="20" r="ABT15"/>
  <c i="20" r="ABU15"/>
  <c i="20" r="ABV15"/>
  <c i="20" r="ABW15"/>
  <c i="20" r="ABX15"/>
  <c i="20" r="ABY15"/>
  <c i="20" r="ABZ15"/>
  <c i="20" r="ACA15"/>
  <c i="20" r="ACB15"/>
  <c i="20" r="ACC15"/>
  <c i="20" r="ACD15"/>
  <c i="20" r="ACE15"/>
  <c i="20" r="ACF15"/>
  <c i="20" r="ACG15"/>
  <c i="20" r="ACH15"/>
  <c i="20" r="ACI15"/>
  <c i="20" r="ACJ15"/>
  <c i="20" r="ACK15"/>
  <c i="20" r="ACL15"/>
  <c i="20" r="ACM15"/>
  <c i="20" r="ACN15"/>
  <c i="20" r="ACO15"/>
  <c i="20" r="ACP15"/>
  <c i="20" r="ACQ15"/>
  <c i="20" r="ACR15"/>
  <c i="20" r="ACS15"/>
  <c i="20" r="ACT15"/>
  <c i="20" r="ACU15"/>
  <c i="20" r="ACV15"/>
  <c i="20" r="ACW15"/>
  <c i="20" r="ACX15"/>
  <c i="20" r="ACY15"/>
  <c i="20" r="ACZ15"/>
  <c i="20" r="ADA15"/>
  <c i="20" r="ADB15"/>
  <c i="20" r="ADC15"/>
  <c i="20" r="ADD15"/>
  <c i="20" r="ADE15"/>
  <c i="20" r="ADF15"/>
  <c i="20" r="ADG15"/>
  <c i="20" r="ADH15"/>
  <c i="20" r="ADI15"/>
  <c i="20" r="ADJ15"/>
  <c i="20" r="ADK15"/>
  <c i="20" r="ADL15"/>
  <c i="20" r="ADM15"/>
  <c i="20" r="ADN15"/>
  <c i="20" r="ADO15"/>
  <c i="20" r="ADP15"/>
  <c i="20" r="ADQ15"/>
  <c i="20" r="ADR15"/>
  <c i="20" r="ADS15"/>
  <c i="20" r="ADT15"/>
  <c i="20" r="ADU15"/>
  <c i="20" r="ADV15"/>
  <c i="20" r="ADW15"/>
  <c i="20" r="ADX15"/>
  <c i="20" r="ADY15"/>
  <c i="20" r="ADZ15"/>
  <c i="20" r="AEA15"/>
  <c i="20" r="AEB15"/>
  <c i="20" r="AEC15"/>
  <c i="20" r="AED15"/>
  <c i="20" r="AEE15"/>
  <c i="20" r="AEF15"/>
  <c i="20" r="AEG15"/>
  <c i="20" r="AEH15"/>
  <c i="20" r="AEI15"/>
  <c i="20" r="AEJ15"/>
  <c i="20" r="AEK15"/>
  <c i="20" r="AEL15"/>
  <c i="20" r="AEM15"/>
  <c i="20" r="AEN15"/>
  <c i="20" r="AEO15"/>
  <c i="20" r="AEP15"/>
  <c i="20" r="AEQ15"/>
  <c i="20" r="AER15"/>
  <c i="20" r="AES15"/>
  <c i="20" r="AET15"/>
  <c i="20" r="AEU15"/>
  <c i="20" r="AEV15"/>
  <c i="20" r="AEW15"/>
  <c i="20" r="AEX15"/>
  <c i="20" r="AEY15"/>
  <c i="20" r="AEZ15"/>
  <c i="20" r="AFA15"/>
  <c i="20" r="AFB15"/>
  <c i="20" r="AFC15"/>
  <c i="20" r="AFD15"/>
  <c i="20" r="AFE15"/>
  <c i="20" r="AFF15"/>
  <c i="20" r="AFG15"/>
  <c i="20" r="AFH15"/>
  <c i="20" r="AFI15"/>
  <c i="20" r="AFJ15"/>
  <c i="20" r="AFK15"/>
  <c i="20" r="AFL15"/>
  <c i="20" r="AFM15"/>
  <c i="20" r="AFN15"/>
  <c i="20" r="AFO15"/>
  <c i="20" r="AFP15"/>
  <c i="20" r="AFQ15"/>
  <c i="20" r="AFR15"/>
  <c i="20" r="AFS15"/>
  <c i="20" r="AFT15"/>
  <c i="20" r="AFU15"/>
  <c i="20" r="AFV15"/>
  <c i="20" r="AFW15"/>
  <c i="20" r="AFX15"/>
  <c i="20" r="AFY15"/>
  <c i="20" r="AFZ15"/>
  <c i="20" r="AGA15"/>
  <c i="20" r="AGB15"/>
  <c i="20" r="AGC15"/>
  <c i="20" r="AGD15"/>
  <c i="20" r="AGE15"/>
  <c i="20" r="AGF15"/>
  <c i="20" r="AGG15"/>
  <c i="20" r="AGH15"/>
  <c i="20" r="AGI15"/>
  <c i="20" r="AGJ15"/>
  <c i="20" r="AGK15"/>
  <c i="20" r="AGL15"/>
  <c i="20" r="AGM15"/>
  <c i="20" r="AGN15"/>
  <c i="20" r="AGO15"/>
  <c i="20" r="AGP15"/>
  <c i="20" r="AGQ15"/>
  <c i="20" r="AGR15"/>
  <c i="20" r="AGS15"/>
  <c i="20" r="AGT15"/>
  <c i="20" r="AGU15"/>
  <c i="20" r="AGV15"/>
  <c i="20" r="AGW15"/>
  <c i="20" r="AGX15"/>
  <c i="20" r="AGY15"/>
  <c i="20" r="AGZ15"/>
  <c i="20" r="AHA15"/>
  <c i="20" r="AHB15"/>
  <c i="20" r="AHC15"/>
  <c i="20" r="AHD15"/>
  <c i="20" r="AHE15"/>
  <c i="20" r="AHF15"/>
  <c i="20" r="AHG15"/>
  <c i="20" r="AHH15"/>
  <c i="20" r="AHI15"/>
  <c i="20" r="AHJ15"/>
  <c i="20" r="AHK15"/>
  <c i="20" r="AHL15"/>
  <c i="20" r="AHM15"/>
  <c i="20" r="AHN15"/>
  <c i="20" r="AHO15"/>
  <c i="20" r="AHP15"/>
  <c i="20" r="AHQ15"/>
  <c i="20" r="AHR15"/>
  <c i="20" r="AHS15"/>
  <c i="20" r="AHT15"/>
  <c i="20" r="AHU15"/>
  <c i="20" r="AHV15"/>
  <c i="20" r="AHW15"/>
  <c i="20" r="AHX15"/>
  <c i="20" r="AHY15"/>
  <c i="20" r="AHZ15"/>
  <c i="20" r="AIA15"/>
  <c i="20" r="AIB15"/>
  <c i="20" r="AIC15"/>
  <c i="20" r="AID15"/>
  <c i="20" r="AIE15"/>
  <c i="20" r="AIF15"/>
  <c i="20" r="AIG15"/>
  <c i="20" r="AIH15"/>
  <c i="20" r="AII15"/>
  <c i="20" r="AIJ15"/>
  <c i="20" r="AIK15"/>
  <c i="20" r="AIL15"/>
  <c i="20" r="AIM15"/>
  <c i="20" r="AIN15"/>
  <c i="20" r="AIO15"/>
  <c i="20" r="AIP15"/>
  <c i="20" r="AIQ15"/>
  <c i="20" r="AIR15"/>
  <c i="20" r="AIS15"/>
  <c i="20" r="AIT15"/>
  <c i="20" r="AIU15"/>
  <c i="20" r="AIV15"/>
  <c i="20" r="AIW15"/>
  <c i="20" r="AIX15"/>
  <c i="20" r="AIY15"/>
  <c i="20" r="AIZ15"/>
  <c i="20" r="AJA15"/>
  <c i="20" r="AJB15"/>
  <c i="20" r="AJC15"/>
  <c i="20" r="AJD15"/>
  <c i="20" r="AJE15"/>
  <c i="20" r="AJF15"/>
  <c i="20" r="AJG15"/>
  <c i="20" r="AJH15"/>
  <c i="20" r="AJI15"/>
  <c i="20" r="AJJ15"/>
  <c i="20" r="AJK15"/>
  <c i="20" r="AJL15"/>
  <c i="20" r="AJM15"/>
  <c i="20" r="AJN15"/>
  <c i="20" r="AJO15"/>
  <c i="20" r="AJP15"/>
  <c i="20" r="AJQ15"/>
  <c i="20" r="AJR15"/>
  <c i="20" r="AJS15"/>
  <c i="20" r="AJT15"/>
  <c i="20" r="AJU15"/>
  <c i="20" r="AJV15"/>
  <c i="20" r="AJW15"/>
  <c i="20" r="AJX15"/>
  <c i="20" r="AJY15"/>
  <c i="20" r="AJZ15"/>
  <c i="20" r="AKA15"/>
  <c i="20" r="AKB15"/>
  <c i="20" r="AKC15"/>
  <c i="20" r="AKD15"/>
  <c i="20" r="AKE15"/>
  <c i="20" r="AKF15"/>
  <c i="20" r="AKG15"/>
  <c i="20" r="AKH15"/>
  <c i="20" r="AKI15"/>
  <c i="20" r="AKJ15"/>
  <c i="20" r="AKK15"/>
  <c i="20" r="AKL15"/>
  <c i="20" r="AKM15"/>
  <c i="20" r="AKN15"/>
  <c i="20" r="AKO15"/>
  <c i="20" r="AKP15"/>
  <c i="20" r="AKQ15"/>
  <c i="20" r="AKR15"/>
  <c i="20" r="AKS15"/>
  <c i="20" r="AKT15"/>
  <c i="20" r="AKU15"/>
  <c i="20" r="AKV15"/>
  <c i="20" r="AKW15"/>
  <c i="20" r="AKX15"/>
  <c i="20" r="AKY15"/>
  <c i="20" r="AKZ15"/>
  <c i="20" r="ALA15"/>
  <c i="20" r="ALB15"/>
  <c i="20" r="ALC15"/>
  <c i="20" r="ALD15"/>
  <c i="20" r="ALE15"/>
  <c i="20" r="ALF15"/>
  <c i="20" r="ALG15"/>
  <c i="20" r="ALH15"/>
  <c i="20" r="ALI15"/>
  <c i="20" r="ALJ15"/>
  <c i="20" r="ALK15"/>
  <c i="20" r="ALL15"/>
  <c i="20" r="ALM15"/>
  <c i="20" r="CY16"/>
  <c i="20" r="CZ16"/>
  <c i="20" r="DA16"/>
  <c i="20" r="DB16"/>
  <c i="20" r="DC16"/>
  <c i="20" r="DD16"/>
  <c i="20" r="DE16"/>
  <c i="20" r="DF16"/>
  <c i="20" r="DG16"/>
  <c i="20" r="DH16"/>
  <c i="20" r="DI16"/>
  <c i="20" r="DJ16"/>
  <c i="20" r="DK16"/>
  <c i="20" r="DL16"/>
  <c i="20" r="DM16"/>
  <c i="20" r="DN16"/>
  <c i="20" r="DO16"/>
  <c i="20" r="DP16"/>
  <c i="20" r="DQ16"/>
  <c i="20" r="DR16"/>
  <c i="20" r="DS16"/>
  <c i="20" r="DT16"/>
  <c i="20" r="DU16"/>
  <c i="20" r="DV16"/>
  <c i="20" r="DW16"/>
  <c i="20" r="DX16"/>
  <c i="20" r="DY16"/>
  <c i="20" r="DZ16"/>
  <c i="20" r="EA16"/>
  <c i="20" r="EB16"/>
  <c i="20" r="EC16"/>
  <c i="20" r="ED16"/>
  <c i="20" r="EE16"/>
  <c i="20" r="EF16"/>
  <c i="20" r="EG16"/>
  <c i="20" r="EH16"/>
  <c i="20" r="EI16"/>
  <c i="20" r="EJ16"/>
  <c i="20" r="EK16"/>
  <c i="20" r="EL16"/>
  <c i="20" r="EM16"/>
  <c i="20" r="EN16"/>
  <c i="20" r="EO16"/>
  <c i="20" r="EP16"/>
  <c i="20" r="EQ16"/>
  <c i="20" r="ER16"/>
  <c i="20" r="ES16"/>
  <c i="20" r="ET16"/>
  <c i="20" r="EU16"/>
  <c i="20" r="EV16"/>
  <c i="20" r="EW16"/>
  <c i="20" r="EX16"/>
  <c i="20" r="EY16"/>
  <c i="20" r="EZ16"/>
  <c i="20" r="FA16"/>
  <c i="20" r="FB16"/>
  <c i="20" r="FC16"/>
  <c i="20" r="FD16"/>
  <c i="20" r="FE16"/>
  <c i="20" r="FF16"/>
  <c i="20" r="FG16"/>
  <c i="20" r="FH16"/>
  <c i="20" r="FI16"/>
  <c i="20" r="FJ16"/>
  <c i="20" r="FK16"/>
  <c i="20" r="FL16"/>
  <c i="20" r="FM16"/>
  <c i="20" r="FN16"/>
  <c i="20" r="FO16"/>
  <c i="20" r="FP16"/>
  <c i="20" r="FQ16"/>
  <c i="20" r="FR16"/>
  <c i="20" r="FS16"/>
  <c i="20" r="FT16"/>
  <c i="20" r="FU16"/>
  <c i="20" r="FV16"/>
  <c i="20" r="FW16"/>
  <c i="20" r="FX16"/>
  <c i="20" r="FY16"/>
  <c i="20" r="FZ16"/>
  <c i="20" r="GA16"/>
  <c i="20" r="GB16"/>
  <c i="20" r="GC16"/>
  <c i="20" r="GD16"/>
  <c i="20" r="GE16"/>
  <c i="20" r="GF16"/>
  <c i="20" r="GG16"/>
  <c i="20" r="GH16"/>
  <c i="20" r="GI16"/>
  <c i="20" r="GJ16"/>
  <c i="20" r="GK16"/>
  <c i="20" r="GL16"/>
  <c i="20" r="GM16"/>
  <c i="20" r="GN16"/>
  <c i="20" r="GO16"/>
  <c i="20" r="GP16"/>
  <c i="20" r="GQ16"/>
  <c i="20" r="GR16"/>
  <c i="20" r="GS16"/>
  <c i="20" r="GT16"/>
  <c i="20" r="GU16"/>
  <c i="20" r="GV16"/>
  <c i="20" r="GW16"/>
  <c i="20" r="GX16"/>
  <c i="20" r="GY16"/>
  <c i="20" r="GZ16"/>
  <c i="20" r="HA16"/>
  <c i="20" r="HB16"/>
  <c i="20" r="HC16"/>
  <c i="20" r="HD16"/>
  <c i="20" r="HE16"/>
  <c i="20" r="HF16"/>
  <c i="20" r="HG16"/>
  <c i="20" r="HH16"/>
  <c i="20" r="HI16"/>
  <c i="20" r="HJ16"/>
  <c i="20" r="HK16"/>
  <c i="20" r="HL16"/>
  <c i="20" r="HM16"/>
  <c i="20" r="HN16"/>
  <c i="20" r="HO16"/>
  <c i="20" r="HP16"/>
  <c i="20" r="HQ16"/>
  <c i="20" r="HR16"/>
  <c i="20" r="HS16"/>
  <c i="20" r="HT16"/>
  <c i="20" r="HU16"/>
  <c i="20" r="HV16"/>
  <c i="20" r="HW16"/>
  <c i="20" r="HX16"/>
  <c i="20" r="HY16"/>
  <c i="20" r="HZ16"/>
  <c i="20" r="IA16"/>
  <c i="20" r="IB16"/>
  <c i="20" r="IC16"/>
  <c i="20" r="ID16"/>
  <c i="20" r="IE16"/>
  <c i="20" r="IF16"/>
  <c i="20" r="IG16"/>
  <c i="20" r="IH16"/>
  <c i="20" r="II16"/>
  <c i="20" r="IJ16"/>
  <c i="20" r="IK16"/>
  <c i="20" r="IL16"/>
  <c i="20" r="IM16"/>
  <c i="20" r="IN16"/>
  <c i="20" r="IO16"/>
  <c i="20" r="IP16"/>
  <c i="20" r="IQ16"/>
  <c i="20" r="IR16"/>
  <c i="20" r="IS16"/>
  <c i="20" r="IT16"/>
  <c i="20" r="IU16"/>
  <c i="20" r="IV16"/>
  <c i="20" r="IW16"/>
  <c i="20" r="IX16"/>
  <c i="20" r="IY16"/>
  <c i="20" r="IZ16"/>
  <c i="20" r="JA16"/>
  <c i="20" r="JB16"/>
  <c i="20" r="JC16"/>
  <c i="20" r="JD16"/>
  <c i="20" r="JE16"/>
  <c i="20" r="JF16"/>
  <c i="20" r="JG16"/>
  <c i="20" r="JH16"/>
  <c i="20" r="JI16"/>
  <c i="20" r="JJ16"/>
  <c i="20" r="JK16"/>
  <c i="20" r="JL16"/>
  <c i="20" r="JM16"/>
  <c i="20" r="JN16"/>
  <c i="20" r="JO16"/>
  <c i="20" r="JP16"/>
  <c i="20" r="JQ16"/>
  <c i="20" r="JR16"/>
  <c i="20" r="JS16"/>
  <c i="20" r="JT16"/>
  <c i="20" r="JU16"/>
  <c i="20" r="JV16"/>
  <c i="20" r="JW16"/>
  <c i="20" r="JX16"/>
  <c i="20" r="JY16"/>
  <c i="20" r="JZ16"/>
  <c i="20" r="KA16"/>
  <c i="20" r="KB16"/>
  <c i="20" r="KC16"/>
  <c i="20" r="KD16"/>
  <c i="20" r="KE16"/>
  <c i="20" r="KF16"/>
  <c i="20" r="KG16"/>
  <c i="20" r="KH16"/>
  <c i="20" r="KI16"/>
  <c i="20" r="KJ16"/>
  <c i="20" r="KK16"/>
  <c i="20" r="KL16"/>
  <c i="20" r="KM16"/>
  <c i="20" r="KN16"/>
  <c i="20" r="KO16"/>
  <c i="20" r="KP16"/>
  <c i="20" r="KQ16"/>
  <c i="20" r="KR16"/>
  <c i="20" r="KS16"/>
  <c i="20" r="KT16"/>
  <c i="20" r="KU16"/>
  <c i="20" r="KV16"/>
  <c i="20" r="KW16"/>
  <c i="20" r="KX16"/>
  <c i="20" r="KY16"/>
  <c i="20" r="KZ16"/>
  <c i="20" r="LA16"/>
  <c i="20" r="LB16"/>
  <c i="20" r="LC16"/>
  <c i="20" r="LD16"/>
  <c i="20" r="LE16"/>
  <c i="20" r="LF16"/>
  <c i="20" r="LG16"/>
  <c i="20" r="LH16"/>
  <c i="20" r="LI16"/>
  <c i="20" r="LJ16"/>
  <c i="20" r="LK16"/>
  <c i="20" r="LL16"/>
  <c i="20" r="LM16"/>
  <c i="20" r="LN16"/>
  <c i="20" r="LO16"/>
  <c i="20" r="LP16"/>
  <c i="20" r="LQ16"/>
  <c i="20" r="LR16"/>
  <c i="20" r="LS16"/>
  <c i="20" r="LT16"/>
  <c i="20" r="LU16"/>
  <c i="20" r="LV16"/>
  <c i="20" r="LW16"/>
  <c i="20" r="LX16"/>
  <c i="20" r="LY16"/>
  <c i="20" r="LZ16"/>
  <c i="20" r="MA16"/>
  <c i="20" r="MB16"/>
  <c i="20" r="MC16"/>
  <c i="20" r="MD16"/>
  <c i="20" r="ME16"/>
  <c i="20" r="MF16"/>
  <c i="20" r="MG16"/>
  <c i="20" r="MH16"/>
  <c i="20" r="MI16"/>
  <c i="20" r="MJ16"/>
  <c i="20" r="MK16"/>
  <c i="20" r="ML16"/>
  <c i="20" r="MM16"/>
  <c i="20" r="MN16"/>
  <c i="20" r="MO16"/>
  <c i="20" r="MP16"/>
  <c i="20" r="MQ16"/>
  <c i="20" r="MR16"/>
  <c i="20" r="MS16"/>
  <c i="20" r="MT16"/>
  <c i="20" r="MU16"/>
  <c i="20" r="MV16"/>
  <c i="20" r="MW16"/>
  <c i="20" r="MX16"/>
  <c i="20" r="MY16"/>
  <c i="20" r="MZ16"/>
  <c i="20" r="NA16"/>
  <c i="20" r="NB16"/>
  <c i="20" r="NC16"/>
  <c i="20" r="ND16"/>
  <c i="20" r="NE16"/>
  <c i="20" r="NF16"/>
  <c i="20" r="NG16"/>
  <c i="20" r="NH16"/>
  <c i="20" r="NI16"/>
  <c i="20" r="NJ16"/>
  <c i="20" r="NK16"/>
  <c i="20" r="NL16"/>
  <c i="20" r="NM16"/>
  <c i="20" r="NN16"/>
  <c i="20" r="NO16"/>
  <c i="20" r="NP16"/>
  <c i="20" r="NQ16"/>
  <c i="20" r="NR16"/>
  <c i="20" r="NS16"/>
  <c i="20" r="NT16"/>
  <c i="20" r="NU16"/>
  <c i="20" r="NV16"/>
  <c i="20" r="NW16"/>
  <c i="20" r="NX16"/>
  <c i="20" r="NY16"/>
  <c i="20" r="NZ16"/>
  <c i="20" r="OA16"/>
  <c i="20" r="OB16"/>
  <c i="20" r="OC16"/>
  <c i="20" r="OD16"/>
  <c i="20" r="OE16"/>
  <c i="20" r="OF16"/>
  <c i="20" r="OG16"/>
  <c i="20" r="OH16"/>
  <c i="20" r="OI16"/>
  <c i="20" r="OJ16"/>
  <c i="20" r="OK16"/>
  <c i="20" r="OL16"/>
  <c i="20" r="OM16"/>
  <c i="20" r="ON16"/>
  <c i="20" r="OO16"/>
  <c i="20" r="OP16"/>
  <c i="20" r="OQ16"/>
  <c i="20" r="OR16"/>
  <c i="20" r="OS16"/>
  <c i="20" r="OT16"/>
  <c i="20" r="OU16"/>
  <c i="20" r="OV16"/>
  <c i="20" r="OW16"/>
  <c i="20" r="OX16"/>
  <c i="20" r="OY16"/>
  <c i="20" r="OZ16"/>
  <c i="20" r="PA16"/>
  <c i="20" r="PB16"/>
  <c i="20" r="PC16"/>
  <c i="20" r="PD16"/>
  <c i="20" r="PE16"/>
  <c i="20" r="PF16"/>
  <c i="20" r="PG16"/>
  <c i="20" r="PH16"/>
  <c i="20" r="PI16"/>
  <c i="20" r="PJ16"/>
  <c i="20" r="PK16"/>
  <c i="20" r="PL16"/>
  <c i="20" r="PM16"/>
  <c i="20" r="PN16"/>
  <c i="20" r="PO16"/>
  <c i="20" r="PP16"/>
  <c i="20" r="PQ16"/>
  <c i="20" r="PR16"/>
  <c i="20" r="PS16"/>
  <c i="20" r="PT16"/>
  <c i="20" r="PU16"/>
  <c i="20" r="PV16"/>
  <c i="20" r="PW16"/>
  <c i="20" r="PX16"/>
  <c i="20" r="PY16"/>
  <c i="20" r="PZ16"/>
  <c i="20" r="QA16"/>
  <c i="20" r="QB16"/>
  <c i="20" r="QC16"/>
  <c i="20" r="QD16"/>
  <c i="20" r="QE16"/>
  <c i="20" r="QF16"/>
  <c i="20" r="QG16"/>
  <c i="20" r="QH16"/>
  <c i="20" r="QI16"/>
  <c i="20" r="QJ16"/>
  <c i="20" r="QK16"/>
  <c i="20" r="QL16"/>
  <c i="20" r="QM16"/>
  <c i="20" r="QN16"/>
  <c i="20" r="QO16"/>
  <c i="20" r="QP16"/>
  <c i="20" r="QQ16"/>
  <c i="20" r="QR16"/>
  <c i="20" r="QS16"/>
  <c i="20" r="QT16"/>
  <c i="20" r="QU16"/>
  <c i="20" r="QV16"/>
  <c i="20" r="QW16"/>
  <c i="20" r="QX16"/>
  <c i="20" r="QY16"/>
  <c i="20" r="QZ16"/>
  <c i="20" r="RA16"/>
  <c i="20" r="RB16"/>
  <c i="20" r="RC16"/>
  <c i="20" r="RD16"/>
  <c i="20" r="RE16"/>
  <c i="20" r="RF16"/>
  <c i="20" r="RG16"/>
  <c i="20" r="RH16"/>
  <c i="20" r="RI16"/>
  <c i="20" r="RJ16"/>
  <c i="20" r="RK16"/>
  <c i="20" r="RL16"/>
  <c i="20" r="RM16"/>
  <c i="20" r="RN16"/>
  <c i="20" r="RO16"/>
  <c i="20" r="RP16"/>
  <c i="20" r="RQ16"/>
  <c i="20" r="RR16"/>
  <c i="20" r="RS16"/>
  <c i="20" r="RT16"/>
  <c i="20" r="RU16"/>
  <c i="20" r="RV16"/>
  <c i="20" r="RW16"/>
  <c i="20" r="RX16"/>
  <c i="20" r="RY16"/>
  <c i="20" r="RZ16"/>
  <c i="20" r="SA16"/>
  <c i="20" r="SB16"/>
  <c i="20" r="SC16"/>
  <c i="20" r="SD16"/>
  <c i="20" r="SE16"/>
  <c i="20" r="SF16"/>
  <c i="20" r="SG16"/>
  <c i="20" r="SH16"/>
  <c i="20" r="SI16"/>
  <c i="20" r="SJ16"/>
  <c i="20" r="SK16"/>
  <c i="20" r="SL16"/>
  <c i="20" r="SM16"/>
  <c i="20" r="SN16"/>
  <c i="20" r="SO16"/>
  <c i="20" r="SP16"/>
  <c i="20" r="SQ16"/>
  <c i="20" r="SR16"/>
  <c i="20" r="SS16"/>
  <c i="20" r="ST16"/>
  <c i="20" r="SU16"/>
  <c i="20" r="SV16"/>
  <c i="20" r="SW16"/>
  <c i="20" r="SX16"/>
  <c i="20" r="SY16"/>
  <c i="20" r="SZ16"/>
  <c i="20" r="TA16"/>
  <c i="20" r="TB16"/>
  <c i="20" r="TC16"/>
  <c i="20" r="TD16"/>
  <c i="20" r="TE16"/>
  <c i="20" r="TF16"/>
  <c i="20" r="TG16"/>
  <c i="20" r="TH16"/>
  <c i="20" r="TI16"/>
  <c i="20" r="TJ16"/>
  <c i="20" r="TK16"/>
  <c i="20" r="TL16"/>
  <c i="20" r="TM16"/>
  <c i="20" r="TN16"/>
  <c i="20" r="TO16"/>
  <c i="20" r="TP16"/>
  <c i="20" r="TQ16"/>
  <c i="20" r="TR16"/>
  <c i="20" r="TS16"/>
  <c i="20" r="TT16"/>
  <c i="20" r="TU16"/>
  <c i="20" r="TV16"/>
  <c i="20" r="TW16"/>
  <c i="20" r="TX16"/>
  <c i="20" r="TY16"/>
  <c i="20" r="TZ16"/>
  <c i="20" r="UA16"/>
  <c i="20" r="UB16"/>
  <c i="20" r="UC16"/>
  <c i="20" r="UD16"/>
  <c i="20" r="UE16"/>
  <c i="20" r="UF16"/>
  <c i="20" r="UG16"/>
  <c i="20" r="UH16"/>
  <c i="20" r="UI16"/>
  <c i="20" r="UJ16"/>
  <c i="20" r="UK16"/>
  <c i="20" r="UL16"/>
  <c i="20" r="UM16"/>
  <c i="20" r="UN16"/>
  <c i="20" r="UO16"/>
  <c i="20" r="UP16"/>
  <c i="20" r="UQ16"/>
  <c i="20" r="UR16"/>
  <c i="20" r="US16"/>
  <c i="20" r="UT16"/>
  <c i="20" r="UU16"/>
  <c i="20" r="UV16"/>
  <c i="20" r="UW16"/>
  <c i="20" r="UX16"/>
  <c i="20" r="UY16"/>
  <c i="20" r="UZ16"/>
  <c i="20" r="VA16"/>
  <c i="20" r="VB16"/>
  <c i="20" r="VC16"/>
  <c i="20" r="VD16"/>
  <c i="20" r="VE16"/>
  <c i="20" r="VF16"/>
  <c i="20" r="VG16"/>
  <c i="20" r="VH16"/>
  <c i="20" r="VI16"/>
  <c i="20" r="VJ16"/>
  <c i="20" r="VK16"/>
  <c i="20" r="VL16"/>
  <c i="20" r="VM16"/>
  <c i="20" r="VN16"/>
  <c i="20" r="VO16"/>
  <c i="20" r="VP16"/>
  <c i="20" r="VQ16"/>
  <c i="20" r="VR16"/>
  <c i="20" r="VS16"/>
  <c i="20" r="VT16"/>
  <c i="20" r="VU16"/>
  <c i="20" r="VV16"/>
  <c i="20" r="VW16"/>
  <c i="20" r="VX16"/>
  <c i="20" r="VY16"/>
  <c i="20" r="VZ16"/>
  <c i="20" r="WA16"/>
  <c i="20" r="WB16"/>
  <c i="20" r="WC16"/>
  <c i="20" r="WD16"/>
  <c i="20" r="WE16"/>
  <c i="20" r="WF16"/>
  <c i="20" r="WG16"/>
  <c i="20" r="WH16"/>
  <c i="20" r="WI16"/>
  <c i="20" r="WJ16"/>
  <c i="20" r="WK16"/>
  <c i="20" r="WL16"/>
  <c i="20" r="WM16"/>
  <c i="20" r="WN16"/>
  <c i="20" r="WO16"/>
  <c i="20" r="WP16"/>
  <c i="20" r="WQ16"/>
  <c i="20" r="WR16"/>
  <c i="20" r="WS16"/>
  <c i="20" r="WT16"/>
  <c i="20" r="WU16"/>
  <c i="20" r="WV16"/>
  <c i="20" r="WW16"/>
  <c i="20" r="WX16"/>
  <c i="20" r="WY16"/>
  <c i="20" r="WZ16"/>
  <c i="20" r="XA16"/>
  <c i="20" r="XB16"/>
  <c i="20" r="XC16"/>
  <c i="20" r="XD16"/>
  <c i="20" r="XE16"/>
  <c i="20" r="XF16"/>
  <c i="20" r="XG16"/>
  <c i="20" r="XH16"/>
  <c i="20" r="XI16"/>
  <c i="20" r="XJ16"/>
  <c i="20" r="XK16"/>
  <c i="20" r="XL16"/>
  <c i="20" r="XM16"/>
  <c i="20" r="XN16"/>
  <c i="20" r="XO16"/>
  <c i="20" r="XP16"/>
  <c i="20" r="XQ16"/>
  <c i="20" r="XR16"/>
  <c i="20" r="XS16"/>
  <c i="20" r="XT16"/>
  <c i="20" r="XU16"/>
  <c i="20" r="XV16"/>
  <c i="20" r="XW16"/>
  <c i="20" r="XX16"/>
  <c i="20" r="XY16"/>
  <c i="20" r="XZ16"/>
  <c i="20" r="YA16"/>
  <c i="20" r="YB16"/>
  <c i="20" r="YC16"/>
  <c i="20" r="YD16"/>
  <c i="20" r="YE16"/>
  <c i="20" r="YF16"/>
  <c i="20" r="YG16"/>
  <c i="20" r="YH16"/>
  <c i="20" r="YI16"/>
  <c i="20" r="YJ16"/>
  <c i="20" r="YK16"/>
  <c i="20" r="YL16"/>
  <c i="20" r="YM16"/>
  <c i="20" r="YN16"/>
  <c i="20" r="YO16"/>
  <c i="20" r="YP16"/>
  <c i="20" r="YQ16"/>
  <c i="20" r="YR16"/>
  <c i="20" r="YS16"/>
  <c i="20" r="YT16"/>
  <c i="20" r="YU16"/>
  <c i="20" r="YV16"/>
  <c i="20" r="YW16"/>
  <c i="20" r="YX16"/>
  <c i="20" r="YY16"/>
  <c i="20" r="YZ16"/>
  <c i="20" r="ZA16"/>
  <c i="20" r="ZB16"/>
  <c i="20" r="ZC16"/>
  <c i="20" r="ZD16"/>
  <c i="20" r="ZE16"/>
  <c i="20" r="ZF16"/>
  <c i="20" r="ZG16"/>
  <c i="20" r="ZH16"/>
  <c i="20" r="ZI16"/>
  <c i="20" r="ZJ16"/>
  <c i="20" r="ZK16"/>
  <c i="20" r="ZL16"/>
  <c i="20" r="ZM16"/>
  <c i="20" r="ZN16"/>
  <c i="20" r="ZO16"/>
  <c i="20" r="ZP16"/>
  <c i="20" r="ZQ16"/>
  <c i="20" r="ZR16"/>
  <c i="20" r="ZS16"/>
  <c i="20" r="ZT16"/>
  <c i="20" r="ZU16"/>
  <c i="20" r="ZV16"/>
  <c i="20" r="ZW16"/>
  <c i="20" r="ZX16"/>
  <c i="20" r="ZY16"/>
  <c i="20" r="ZZ16"/>
  <c i="20" r="AAA16"/>
  <c i="20" r="AAB16"/>
  <c i="20" r="AAC16"/>
  <c i="20" r="AAD16"/>
  <c i="20" r="AAE16"/>
  <c i="20" r="AAF16"/>
  <c i="20" r="AAG16"/>
  <c i="20" r="AAH16"/>
  <c i="20" r="AAI16"/>
  <c i="20" r="AAJ16"/>
  <c i="20" r="AAK16"/>
  <c i="20" r="AAL16"/>
  <c i="20" r="AAM16"/>
  <c i="20" r="AAN16"/>
  <c i="20" r="AAO16"/>
  <c i="20" r="AAP16"/>
  <c i="20" r="AAQ16"/>
  <c i="20" r="AAR16"/>
  <c i="20" r="AAS16"/>
  <c i="20" r="AAT16"/>
  <c i="20" r="AAU16"/>
  <c i="20" r="AAV16"/>
  <c i="20" r="AAW16"/>
  <c i="20" r="AAX16"/>
  <c i="20" r="AAY16"/>
  <c i="20" r="AAZ16"/>
  <c i="20" r="ABA16"/>
  <c i="20" r="ABB16"/>
  <c i="20" r="ABC16"/>
  <c i="20" r="ABD16"/>
  <c i="20" r="ABE16"/>
  <c i="20" r="ABF16"/>
  <c i="20" r="ABG16"/>
  <c i="20" r="ABH16"/>
  <c i="20" r="ABI16"/>
  <c i="20" r="ABJ16"/>
  <c i="20" r="ABK16"/>
  <c i="20" r="ABL16"/>
  <c i="20" r="ABM16"/>
  <c i="20" r="ABN16"/>
  <c i="20" r="ABO16"/>
  <c i="20" r="ABP16"/>
  <c i="20" r="ABQ16"/>
  <c i="20" r="ABR16"/>
  <c i="20" r="ABS16"/>
  <c i="20" r="ABT16"/>
  <c i="20" r="ABU16"/>
  <c i="20" r="ABV16"/>
  <c i="20" r="ABW16"/>
  <c i="20" r="ABX16"/>
  <c i="20" r="ABY16"/>
  <c i="20" r="ABZ16"/>
  <c i="20" r="ACA16"/>
  <c i="20" r="ACB16"/>
  <c i="20" r="ACC16"/>
  <c i="20" r="ACD16"/>
  <c i="20" r="ACE16"/>
  <c i="20" r="ACF16"/>
  <c i="20" r="ACG16"/>
  <c i="20" r="ACH16"/>
  <c i="20" r="ACI16"/>
  <c i="20" r="ACJ16"/>
  <c i="20" r="ACK16"/>
  <c i="20" r="ACL16"/>
  <c i="20" r="ACM16"/>
  <c i="20" r="ACN16"/>
  <c i="20" r="ACO16"/>
  <c i="20" r="ACP16"/>
  <c i="20" r="ACQ16"/>
  <c i="20" r="ACR16"/>
  <c i="20" r="ACS16"/>
  <c i="20" r="ACT16"/>
  <c i="20" r="ACU16"/>
  <c i="20" r="ACV16"/>
  <c i="20" r="ACW16"/>
  <c i="20" r="ACX16"/>
  <c i="20" r="ACY16"/>
  <c i="20" r="ACZ16"/>
  <c i="20" r="ADA16"/>
  <c i="20" r="ADB16"/>
  <c i="20" r="ADC16"/>
  <c i="20" r="ADD16"/>
  <c i="20" r="ADE16"/>
  <c i="20" r="ADF16"/>
  <c i="20" r="ADG16"/>
  <c i="20" r="ADH16"/>
  <c i="20" r="ADI16"/>
  <c i="20" r="ADJ16"/>
  <c i="20" r="ADK16"/>
  <c i="20" r="ADL16"/>
  <c i="20" r="ADM16"/>
  <c i="20" r="ADN16"/>
  <c i="20" r="ADO16"/>
  <c i="20" r="ADP16"/>
  <c i="20" r="ADQ16"/>
  <c i="20" r="ADR16"/>
  <c i="20" r="ADS16"/>
  <c i="20" r="ADT16"/>
  <c i="20" r="ADU16"/>
  <c i="20" r="ADV16"/>
  <c i="20" r="ADW16"/>
  <c i="20" r="ADX16"/>
  <c i="20" r="ADY16"/>
  <c i="20" r="ADZ16"/>
  <c i="20" r="AEA16"/>
  <c i="20" r="AEB16"/>
  <c i="20" r="AEC16"/>
  <c i="20" r="AED16"/>
  <c i="20" r="AEE16"/>
  <c i="20" r="AEF16"/>
  <c i="20" r="AEG16"/>
  <c i="20" r="AEH16"/>
  <c i="20" r="AEI16"/>
  <c i="20" r="AEJ16"/>
  <c i="20" r="AEK16"/>
  <c i="20" r="AEL16"/>
  <c i="20" r="AEM16"/>
  <c i="20" r="AEN16"/>
  <c i="20" r="AEO16"/>
  <c i="20" r="AEP16"/>
  <c i="20" r="AEQ16"/>
  <c i="20" r="AER16"/>
  <c i="20" r="AES16"/>
  <c i="20" r="AET16"/>
  <c i="20" r="AEU16"/>
  <c i="20" r="AEV16"/>
  <c i="20" r="AEW16"/>
  <c i="20" r="AEX16"/>
  <c i="20" r="AEY16"/>
  <c i="20" r="AEZ16"/>
  <c i="20" r="AFA16"/>
  <c i="20" r="AFB16"/>
  <c i="20" r="AFC16"/>
  <c i="20" r="AFD16"/>
  <c i="20" r="AFE16"/>
  <c i="20" r="AFF16"/>
  <c i="20" r="AFG16"/>
  <c i="20" r="AFH16"/>
  <c i="20" r="AFI16"/>
  <c i="20" r="AFJ16"/>
  <c i="20" r="AFK16"/>
  <c i="20" r="AFL16"/>
  <c i="20" r="AFM16"/>
  <c i="20" r="AFN16"/>
  <c i="20" r="AFO16"/>
  <c i="20" r="AFP16"/>
  <c i="20" r="AFQ16"/>
  <c i="20" r="AFR16"/>
  <c i="20" r="AFS16"/>
  <c i="20" r="AFT16"/>
  <c i="20" r="AFU16"/>
  <c i="20" r="AFV16"/>
  <c i="20" r="AFW16"/>
  <c i="20" r="AFX16"/>
  <c i="20" r="AFY16"/>
  <c i="20" r="AFZ16"/>
  <c i="20" r="AGA16"/>
  <c i="20" r="AGB16"/>
  <c i="20" r="AGC16"/>
  <c i="20" r="AGD16"/>
  <c i="20" r="AGE16"/>
  <c i="20" r="AGF16"/>
  <c i="20" r="AGG16"/>
  <c i="20" r="AGH16"/>
  <c i="20" r="AGI16"/>
  <c i="20" r="AGJ16"/>
  <c i="20" r="AGK16"/>
  <c i="20" r="AGL16"/>
  <c i="20" r="AGM16"/>
  <c i="20" r="AGN16"/>
  <c i="20" r="AGO16"/>
  <c i="20" r="AGP16"/>
  <c i="20" r="AGQ16"/>
  <c i="20" r="AGR16"/>
  <c i="20" r="AGS16"/>
  <c i="20" r="AGT16"/>
  <c i="20" r="AGU16"/>
  <c i="20" r="AGV16"/>
  <c i="20" r="AGW16"/>
  <c i="20" r="AGX16"/>
  <c i="20" r="AGY16"/>
  <c i="20" r="AGZ16"/>
  <c i="20" r="AHA16"/>
  <c i="20" r="AHB16"/>
  <c i="20" r="AHC16"/>
  <c i="20" r="AHD16"/>
  <c i="20" r="AHE16"/>
  <c i="20" r="AHF16"/>
  <c i="20" r="AHG16"/>
  <c i="20" r="AHH16"/>
  <c i="20" r="AHI16"/>
  <c i="20" r="AHJ16"/>
  <c i="20" r="AHK16"/>
  <c i="20" r="AHL16"/>
  <c i="20" r="AHM16"/>
  <c i="20" r="AHN16"/>
  <c i="20" r="AHO16"/>
  <c i="20" r="AHP16"/>
  <c i="20" r="AHQ16"/>
  <c i="20" r="AHR16"/>
  <c i="20" r="AHS16"/>
  <c i="20" r="AHT16"/>
  <c i="20" r="AHU16"/>
  <c i="20" r="AHV16"/>
  <c i="20" r="AHW16"/>
  <c i="20" r="AHX16"/>
  <c i="20" r="AHY16"/>
  <c i="20" r="AHZ16"/>
  <c i="20" r="AIA16"/>
  <c i="20" r="AIB16"/>
  <c i="20" r="AIC16"/>
  <c i="20" r="AID16"/>
  <c i="20" r="AIE16"/>
  <c i="20" r="AIF16"/>
  <c i="20" r="AIG16"/>
  <c i="20" r="AIH16"/>
  <c i="20" r="AII16"/>
  <c i="20" r="AIJ16"/>
  <c i="20" r="AIK16"/>
  <c i="20" r="AIL16"/>
  <c i="20" r="AIM16"/>
  <c i="20" r="AIN16"/>
  <c i="20" r="AIO16"/>
  <c i="20" r="AIP16"/>
  <c i="20" r="AIQ16"/>
  <c i="20" r="AIR16"/>
  <c i="20" r="AIS16"/>
  <c i="20" r="AIT16"/>
  <c i="20" r="AIU16"/>
  <c i="20" r="AIV16"/>
  <c i="20" r="AIW16"/>
  <c i="20" r="AIX16"/>
  <c i="20" r="AIY16"/>
  <c i="20" r="AIZ16"/>
  <c i="20" r="AJA16"/>
  <c i="20" r="AJB16"/>
  <c i="20" r="AJC16"/>
  <c i="20" r="AJD16"/>
  <c i="20" r="AJE16"/>
  <c i="20" r="AJF16"/>
  <c i="20" r="AJG16"/>
  <c i="20" r="AJH16"/>
  <c i="20" r="AJI16"/>
  <c i="20" r="AJJ16"/>
  <c i="20" r="AJK16"/>
  <c i="20" r="AJL16"/>
  <c i="20" r="AJM16"/>
  <c i="20" r="AJN16"/>
  <c i="20" r="AJO16"/>
  <c i="20" r="AJP16"/>
  <c i="20" r="AJQ16"/>
  <c i="20" r="AJR16"/>
  <c i="20" r="AJS16"/>
  <c i="20" r="AJT16"/>
  <c i="20" r="AJU16"/>
  <c i="20" r="AJV16"/>
  <c i="20" r="AJW16"/>
  <c i="20" r="AJX16"/>
  <c i="20" r="AJY16"/>
  <c i="20" r="AJZ16"/>
  <c i="20" r="AKA16"/>
  <c i="20" r="AKB16"/>
  <c i="20" r="AKC16"/>
  <c i="20" r="AKD16"/>
  <c i="20" r="AKE16"/>
  <c i="20" r="AKF16"/>
  <c i="20" r="AKG16"/>
  <c i="20" r="AKH16"/>
  <c i="20" r="AKI16"/>
  <c i="20" r="AKJ16"/>
  <c i="20" r="AKK16"/>
  <c i="20" r="AKL16"/>
  <c i="20" r="AKM16"/>
  <c i="20" r="AKN16"/>
  <c i="20" r="AKO16"/>
  <c i="20" r="AKP16"/>
  <c i="20" r="AKQ16"/>
  <c i="20" r="AKR16"/>
  <c i="20" r="AKS16"/>
  <c i="20" r="AKT16"/>
  <c i="20" r="AKU16"/>
  <c i="20" r="AKV16"/>
  <c i="20" r="AKW16"/>
  <c i="20" r="AKX16"/>
  <c i="20" r="AKY16"/>
  <c i="20" r="AKZ16"/>
  <c i="20" r="ALA16"/>
  <c i="20" r="ALB16"/>
  <c i="20" r="ALC16"/>
  <c i="20" r="ALD16"/>
  <c i="20" r="ALE16"/>
  <c i="20" r="ALF16"/>
  <c i="20" r="ALG16"/>
  <c i="20" r="ALH16"/>
  <c i="20" r="ALI16"/>
  <c i="20" r="ALJ16"/>
  <c i="20" r="ALK16"/>
  <c i="20" r="ALL16"/>
  <c i="20" r="ALM16"/>
  <c i="20" r="CY17"/>
  <c i="20" r="CZ17"/>
  <c i="20" r="DA17"/>
  <c i="20" r="DB17"/>
  <c i="20" r="DC17"/>
  <c i="20" r="DD17"/>
  <c i="20" r="DE17"/>
  <c i="20" r="DF17"/>
  <c i="20" r="DG17"/>
  <c i="20" r="DH17"/>
  <c i="20" r="DI17"/>
  <c i="20" r="DJ17"/>
  <c i="20" r="DK17"/>
  <c i="20" r="DL17"/>
  <c i="20" r="DM17"/>
  <c i="20" r="DN17"/>
  <c i="20" r="DO17"/>
  <c i="20" r="DP17"/>
  <c i="20" r="DQ17"/>
  <c i="20" r="DR17"/>
  <c i="20" r="DS17"/>
  <c i="20" r="DT17"/>
  <c i="20" r="DU17"/>
  <c i="20" r="DV17"/>
  <c i="20" r="DW17"/>
  <c i="20" r="DX17"/>
  <c i="20" r="DY17"/>
  <c i="20" r="DZ17"/>
  <c i="20" r="EA17"/>
  <c i="20" r="EB17"/>
  <c i="20" r="EC17"/>
  <c i="20" r="ED17"/>
  <c i="20" r="EE17"/>
  <c i="20" r="EF17"/>
  <c i="20" r="EG17"/>
  <c i="20" r="EH17"/>
  <c i="20" r="EI17"/>
  <c i="20" r="EJ17"/>
  <c i="20" r="EK17"/>
  <c i="20" r="EL17"/>
  <c i="20" r="EM17"/>
  <c i="20" r="EN17"/>
  <c i="20" r="EO17"/>
  <c i="20" r="EP17"/>
  <c i="20" r="EQ17"/>
  <c i="20" r="ER17"/>
  <c i="20" r="ES17"/>
  <c i="20" r="ET17"/>
  <c i="20" r="EU17"/>
  <c i="20" r="EV17"/>
  <c i="20" r="EW17"/>
  <c i="20" r="EX17"/>
  <c i="20" r="EY17"/>
  <c i="20" r="EZ17"/>
  <c i="20" r="FA17"/>
  <c i="20" r="FB17"/>
  <c i="20" r="FC17"/>
  <c i="20" r="FD17"/>
  <c i="20" r="FE17"/>
  <c i="20" r="FF17"/>
  <c i="20" r="FG17"/>
  <c i="20" r="FH17"/>
  <c i="20" r="FI17"/>
  <c i="20" r="FJ17"/>
  <c i="20" r="FK17"/>
  <c i="20" r="FL17"/>
  <c i="20" r="FM17"/>
  <c i="20" r="FN17"/>
  <c i="20" r="FO17"/>
  <c i="20" r="FP17"/>
  <c i="20" r="FQ17"/>
  <c i="20" r="FR17"/>
  <c i="20" r="FS17"/>
  <c i="20" r="FT17"/>
  <c i="20" r="FU17"/>
  <c i="20" r="FV17"/>
  <c i="20" r="FW17"/>
  <c i="20" r="FX17"/>
  <c i="20" r="FY17"/>
  <c i="20" r="FZ17"/>
  <c i="20" r="GA17"/>
  <c i="20" r="GB17"/>
  <c i="20" r="GC17"/>
  <c i="20" r="GD17"/>
  <c i="20" r="GE17"/>
  <c i="20" r="GF17"/>
  <c i="20" r="GG17"/>
  <c i="20" r="GH17"/>
  <c i="20" r="GI17"/>
  <c i="20" r="GJ17"/>
  <c i="20" r="GK17"/>
  <c i="20" r="GL17"/>
  <c i="20" r="GM17"/>
  <c i="20" r="GN17"/>
  <c i="20" r="GO17"/>
  <c i="20" r="GP17"/>
  <c i="20" r="GQ17"/>
  <c i="20" r="GR17"/>
  <c i="20" r="GS17"/>
  <c i="20" r="GT17"/>
  <c i="20" r="GU17"/>
  <c i="20" r="GV17"/>
  <c i="20" r="GW17"/>
  <c i="20" r="GX17"/>
  <c i="20" r="GY17"/>
  <c i="20" r="GZ17"/>
  <c i="20" r="HA17"/>
  <c i="20" r="HB17"/>
  <c i="20" r="HC17"/>
  <c i="20" r="HD17"/>
  <c i="20" r="HE17"/>
  <c i="20" r="HF17"/>
  <c i="20" r="HG17"/>
  <c i="20" r="HH17"/>
  <c i="20" r="HI17"/>
  <c i="20" r="HJ17"/>
  <c i="20" r="HK17"/>
  <c i="20" r="HL17"/>
  <c i="20" r="HM17"/>
  <c i="20" r="HN17"/>
  <c i="20" r="HO17"/>
  <c i="20" r="HP17"/>
  <c i="20" r="HQ17"/>
  <c i="20" r="HR17"/>
  <c i="20" r="HS17"/>
  <c i="20" r="HT17"/>
  <c i="20" r="HU17"/>
  <c i="20" r="HV17"/>
  <c i="20" r="HW17"/>
  <c i="20" r="HX17"/>
  <c i="20" r="HY17"/>
  <c i="20" r="HZ17"/>
  <c i="20" r="IA17"/>
  <c i="20" r="IB17"/>
  <c i="20" r="IC17"/>
  <c i="20" r="ID17"/>
  <c i="20" r="IE17"/>
  <c i="20" r="IF17"/>
  <c i="20" r="IG17"/>
  <c i="20" r="IH17"/>
  <c i="20" r="II17"/>
  <c i="20" r="IJ17"/>
  <c i="20" r="IK17"/>
  <c i="20" r="IL17"/>
  <c i="20" r="IM17"/>
  <c i="20" r="IN17"/>
  <c i="20" r="IO17"/>
  <c i="20" r="IP17"/>
  <c i="20" r="IQ17"/>
  <c i="20" r="IR17"/>
  <c i="20" r="IS17"/>
  <c i="20" r="IT17"/>
  <c i="20" r="IU17"/>
  <c i="20" r="IV17"/>
  <c i="20" r="IW17"/>
  <c i="20" r="IX17"/>
  <c i="20" r="IY17"/>
  <c i="20" r="IZ17"/>
  <c i="20" r="JA17"/>
  <c i="20" r="JB17"/>
  <c i="20" r="JC17"/>
  <c i="20" r="JD17"/>
  <c i="20" r="JE17"/>
  <c i="20" r="JF17"/>
  <c i="20" r="JG17"/>
  <c i="20" r="JH17"/>
  <c i="20" r="JI17"/>
  <c i="20" r="JJ17"/>
  <c i="20" r="JK17"/>
  <c i="20" r="JL17"/>
  <c i="20" r="JM17"/>
  <c i="20" r="JN17"/>
  <c i="20" r="JO17"/>
  <c i="20" r="JP17"/>
  <c i="20" r="JQ17"/>
  <c i="20" r="JR17"/>
  <c i="20" r="JS17"/>
  <c i="20" r="JT17"/>
  <c i="20" r="JU17"/>
  <c i="20" r="JV17"/>
  <c i="20" r="JW17"/>
  <c i="20" r="JX17"/>
  <c i="20" r="JY17"/>
  <c i="20" r="JZ17"/>
  <c i="20" r="KA17"/>
  <c i="20" r="KB17"/>
  <c i="20" r="KC17"/>
  <c i="20" r="KD17"/>
  <c i="20" r="KE17"/>
  <c i="20" r="KF17"/>
  <c i="20" r="KG17"/>
  <c i="20" r="KH17"/>
  <c i="20" r="KI17"/>
  <c i="20" r="KJ17"/>
  <c i="20" r="KK17"/>
  <c i="20" r="KL17"/>
  <c i="20" r="KM17"/>
  <c i="20" r="KN17"/>
  <c i="20" r="KO17"/>
  <c i="20" r="KP17"/>
  <c i="20" r="KQ17"/>
  <c i="20" r="KR17"/>
  <c i="20" r="KS17"/>
  <c i="20" r="KT17"/>
  <c i="20" r="KU17"/>
  <c i="20" r="KV17"/>
  <c i="20" r="KW17"/>
  <c i="20" r="KX17"/>
  <c i="20" r="KY17"/>
  <c i="20" r="KZ17"/>
  <c i="20" r="LA17"/>
  <c i="20" r="LB17"/>
  <c i="20" r="LC17"/>
  <c i="20" r="LD17"/>
  <c i="20" r="LE17"/>
  <c i="20" r="LF17"/>
  <c i="20" r="LG17"/>
  <c i="20" r="LH17"/>
  <c i="20" r="LI17"/>
  <c i="20" r="LJ17"/>
  <c i="20" r="LK17"/>
  <c i="20" r="LL17"/>
  <c i="20" r="LM17"/>
  <c i="20" r="LN17"/>
  <c i="20" r="LO17"/>
  <c i="20" r="LP17"/>
  <c i="20" r="LQ17"/>
  <c i="20" r="LR17"/>
  <c i="20" r="LS17"/>
  <c i="20" r="LT17"/>
  <c i="20" r="LU17"/>
  <c i="20" r="LV17"/>
  <c i="20" r="LW17"/>
  <c i="20" r="LX17"/>
  <c i="20" r="LY17"/>
  <c i="20" r="LZ17"/>
  <c i="20" r="MA17"/>
  <c i="20" r="MB17"/>
  <c i="20" r="MC17"/>
  <c i="20" r="MD17"/>
  <c i="20" r="ME17"/>
  <c i="20" r="MF17"/>
  <c i="20" r="MG17"/>
  <c i="20" r="MH17"/>
  <c i="20" r="MI17"/>
  <c i="20" r="MJ17"/>
  <c i="20" r="MK17"/>
  <c i="20" r="ML17"/>
  <c i="20" r="MM17"/>
  <c i="20" r="MN17"/>
  <c i="20" r="MO17"/>
  <c i="20" r="MP17"/>
  <c i="20" r="MQ17"/>
  <c i="20" r="MR17"/>
  <c i="20" r="MS17"/>
  <c i="20" r="MT17"/>
  <c i="20" r="MU17"/>
  <c i="20" r="MV17"/>
  <c i="20" r="MW17"/>
  <c i="20" r="MX17"/>
  <c i="20" r="MY17"/>
  <c i="20" r="MZ17"/>
  <c i="20" r="NA17"/>
  <c i="20" r="NB17"/>
  <c i="20" r="NC17"/>
  <c i="20" r="ND17"/>
  <c i="20" r="NE17"/>
  <c i="20" r="NF17"/>
  <c i="20" r="NG17"/>
  <c i="20" r="NH17"/>
  <c i="20" r="NI17"/>
  <c i="20" r="NJ17"/>
  <c i="20" r="NK17"/>
  <c i="20" r="NL17"/>
  <c i="20" r="NM17"/>
  <c i="20" r="NN17"/>
  <c i="20" r="NO17"/>
  <c i="20" r="NP17"/>
  <c i="20" r="NQ17"/>
  <c i="20" r="NR17"/>
  <c i="20" r="NS17"/>
  <c i="20" r="NT17"/>
  <c i="20" r="NU17"/>
  <c i="20" r="NV17"/>
  <c i="20" r="NW17"/>
  <c i="20" r="NX17"/>
  <c i="20" r="NY17"/>
  <c i="20" r="NZ17"/>
  <c i="20" r="OA17"/>
  <c i="20" r="OB17"/>
  <c i="20" r="OC17"/>
  <c i="20" r="OD17"/>
  <c i="20" r="OE17"/>
  <c i="20" r="OF17"/>
  <c i="20" r="OG17"/>
  <c i="20" r="OH17"/>
  <c i="20" r="OI17"/>
  <c i="20" r="OJ17"/>
  <c i="20" r="OK17"/>
  <c i="20" r="OL17"/>
  <c i="20" r="OM17"/>
  <c i="20" r="ON17"/>
  <c i="20" r="OO17"/>
  <c i="20" r="OP17"/>
  <c i="20" r="OQ17"/>
  <c i="20" r="OR17"/>
  <c i="20" r="OS17"/>
  <c i="20" r="OT17"/>
  <c i="20" r="OU17"/>
  <c i="20" r="OV17"/>
  <c i="20" r="OW17"/>
  <c i="20" r="OX17"/>
  <c i="20" r="OY17"/>
  <c i="20" r="OZ17"/>
  <c i="20" r="PA17"/>
  <c i="20" r="PB17"/>
  <c i="20" r="PC17"/>
  <c i="20" r="PD17"/>
  <c i="20" r="PE17"/>
  <c i="20" r="PF17"/>
  <c i="20" r="PG17"/>
  <c i="20" r="PH17"/>
  <c i="20" r="PI17"/>
  <c i="20" r="PJ17"/>
  <c i="20" r="PK17"/>
  <c i="20" r="PL17"/>
  <c i="20" r="PM17"/>
  <c i="20" r="PN17"/>
  <c i="20" r="PO17"/>
  <c i="20" r="PP17"/>
  <c i="20" r="PQ17"/>
  <c i="20" r="PR17"/>
  <c i="20" r="PS17"/>
  <c i="20" r="PT17"/>
  <c i="20" r="PU17"/>
  <c i="20" r="PV17"/>
  <c i="20" r="PW17"/>
  <c i="20" r="PX17"/>
  <c i="20" r="PY17"/>
  <c i="20" r="PZ17"/>
  <c i="20" r="QA17"/>
  <c i="20" r="QB17"/>
  <c i="20" r="QC17"/>
  <c i="20" r="QD17"/>
  <c i="20" r="QE17"/>
  <c i="20" r="QF17"/>
  <c i="20" r="QG17"/>
  <c i="20" r="QH17"/>
  <c i="20" r="QI17"/>
  <c i="20" r="QJ17"/>
  <c i="20" r="QK17"/>
  <c i="20" r="QL17"/>
  <c i="20" r="QM17"/>
  <c i="20" r="QN17"/>
  <c i="20" r="QO17"/>
  <c i="20" r="QP17"/>
  <c i="20" r="QQ17"/>
  <c i="20" r="QR17"/>
  <c i="20" r="QS17"/>
  <c i="20" r="QT17"/>
  <c i="20" r="QU17"/>
  <c i="20" r="QV17"/>
  <c i="20" r="QW17"/>
  <c i="20" r="QX17"/>
  <c i="20" r="QY17"/>
  <c i="20" r="QZ17"/>
  <c i="20" r="RA17"/>
  <c i="20" r="RB17"/>
  <c i="20" r="RC17"/>
  <c i="20" r="RD17"/>
  <c i="20" r="RE17"/>
  <c i="20" r="RF17"/>
  <c i="20" r="RG17"/>
  <c i="20" r="RH17"/>
  <c i="20" r="RI17"/>
  <c i="20" r="RJ17"/>
  <c i="20" r="RK17"/>
  <c i="20" r="RL17"/>
  <c i="20" r="RM17"/>
  <c i="20" r="RN17"/>
  <c i="20" r="RO17"/>
  <c i="20" r="RP17"/>
  <c i="20" r="RQ17"/>
  <c i="20" r="RR17"/>
  <c i="20" r="RS17"/>
  <c i="20" r="RT17"/>
  <c i="20" r="RU17"/>
  <c i="20" r="RV17"/>
  <c i="20" r="RW17"/>
  <c i="20" r="RX17"/>
  <c i="20" r="RY17"/>
  <c i="20" r="RZ17"/>
  <c i="20" r="SA17"/>
  <c i="20" r="SB17"/>
  <c i="20" r="SC17"/>
  <c i="20" r="SD17"/>
  <c i="20" r="SE17"/>
  <c i="20" r="SF17"/>
  <c i="20" r="SG17"/>
  <c i="20" r="SH17"/>
  <c i="20" r="SI17"/>
  <c i="20" r="SJ17"/>
  <c i="20" r="SK17"/>
  <c i="20" r="SL17"/>
  <c i="20" r="SM17"/>
  <c i="20" r="SN17"/>
  <c i="20" r="SO17"/>
  <c i="20" r="SP17"/>
  <c i="20" r="SQ17"/>
  <c i="20" r="SR17"/>
  <c i="20" r="SS17"/>
  <c i="20" r="ST17"/>
  <c i="20" r="SU17"/>
  <c i="20" r="SV17"/>
  <c i="20" r="SW17"/>
  <c i="20" r="SX17"/>
  <c i="20" r="SY17"/>
  <c i="20" r="SZ17"/>
  <c i="20" r="TA17"/>
  <c i="20" r="TB17"/>
  <c i="20" r="TC17"/>
  <c i="20" r="TD17"/>
  <c i="20" r="TE17"/>
  <c i="20" r="TF17"/>
  <c i="20" r="TG17"/>
  <c i="20" r="TH17"/>
  <c i="20" r="TI17"/>
  <c i="20" r="TJ17"/>
  <c i="20" r="TK17"/>
  <c i="20" r="TL17"/>
  <c i="20" r="TM17"/>
  <c i="20" r="TN17"/>
  <c i="20" r="TO17"/>
  <c i="20" r="TP17"/>
  <c i="20" r="TQ17"/>
  <c i="20" r="TR17"/>
  <c i="20" r="TS17"/>
  <c i="20" r="TT17"/>
  <c i="20" r="TU17"/>
  <c i="20" r="TV17"/>
  <c i="20" r="TW17"/>
  <c i="20" r="TX17"/>
  <c i="20" r="TY17"/>
  <c i="20" r="TZ17"/>
  <c i="20" r="UA17"/>
  <c i="20" r="UB17"/>
  <c i="20" r="UC17"/>
  <c i="20" r="UD17"/>
  <c i="20" r="UE17"/>
  <c i="20" r="UF17"/>
  <c i="20" r="UG17"/>
  <c i="20" r="UH17"/>
  <c i="20" r="UI17"/>
  <c i="20" r="UJ17"/>
  <c i="20" r="UK17"/>
  <c i="20" r="UL17"/>
  <c i="20" r="UM17"/>
  <c i="20" r="UN17"/>
  <c i="20" r="UO17"/>
  <c i="20" r="UP17"/>
  <c i="20" r="UQ17"/>
  <c i="20" r="UR17"/>
  <c i="20" r="US17"/>
  <c i="20" r="UT17"/>
  <c i="20" r="UU17"/>
  <c i="20" r="UV17"/>
  <c i="20" r="UW17"/>
  <c i="20" r="UX17"/>
  <c i="20" r="UY17"/>
  <c i="20" r="UZ17"/>
  <c i="20" r="VA17"/>
  <c i="20" r="VB17"/>
  <c i="20" r="VC17"/>
  <c i="20" r="VD17"/>
  <c i="20" r="VE17"/>
  <c i="20" r="VF17"/>
  <c i="20" r="VG17"/>
  <c i="20" r="VH17"/>
  <c i="20" r="VI17"/>
  <c i="20" r="VJ17"/>
  <c i="20" r="VK17"/>
  <c i="20" r="VL17"/>
  <c i="20" r="VM17"/>
  <c i="20" r="VN17"/>
  <c i="20" r="VO17"/>
  <c i="20" r="VP17"/>
  <c i="20" r="VQ17"/>
  <c i="20" r="VR17"/>
  <c i="20" r="VS17"/>
  <c i="20" r="VT17"/>
  <c i="20" r="VU17"/>
  <c i="20" r="VV17"/>
  <c i="20" r="VW17"/>
  <c i="20" r="VX17"/>
  <c i="20" r="VY17"/>
  <c i="20" r="VZ17"/>
  <c i="20" r="WA17"/>
  <c i="20" r="WB17"/>
  <c i="20" r="WC17"/>
  <c i="20" r="WD17"/>
  <c i="20" r="WE17"/>
  <c i="20" r="WF17"/>
  <c i="20" r="WG17"/>
  <c i="20" r="WH17"/>
  <c i="20" r="WI17"/>
  <c i="20" r="WJ17"/>
  <c i="20" r="WK17"/>
  <c i="20" r="WL17"/>
  <c i="20" r="WM17"/>
  <c i="20" r="WN17"/>
  <c i="20" r="WO17"/>
  <c i="20" r="WP17"/>
  <c i="20" r="WQ17"/>
  <c i="20" r="WR17"/>
  <c i="20" r="WS17"/>
  <c i="20" r="WT17"/>
  <c i="20" r="WU17"/>
  <c i="20" r="WV17"/>
  <c i="20" r="WW17"/>
  <c i="20" r="WX17"/>
  <c i="20" r="WY17"/>
  <c i="20" r="WZ17"/>
  <c i="20" r="XA17"/>
  <c i="20" r="XB17"/>
  <c i="20" r="XC17"/>
  <c i="20" r="XD17"/>
  <c i="20" r="XE17"/>
  <c i="20" r="XF17"/>
  <c i="20" r="XG17"/>
  <c i="20" r="XH17"/>
  <c i="20" r="XI17"/>
  <c i="20" r="XJ17"/>
  <c i="20" r="XK17"/>
  <c i="20" r="XL17"/>
  <c i="20" r="XM17"/>
  <c i="20" r="XN17"/>
  <c i="20" r="XO17"/>
  <c i="20" r="XP17"/>
  <c i="20" r="XQ17"/>
  <c i="20" r="XR17"/>
  <c i="20" r="XS17"/>
  <c i="20" r="XT17"/>
  <c i="20" r="XU17"/>
  <c i="20" r="XV17"/>
  <c i="20" r="XW17"/>
  <c i="20" r="XX17"/>
  <c i="20" r="XY17"/>
  <c i="20" r="XZ17"/>
  <c i="20" r="YA17"/>
  <c i="20" r="YB17"/>
  <c i="20" r="YC17"/>
  <c i="20" r="YD17"/>
  <c i="20" r="YE17"/>
  <c i="20" r="YF17"/>
  <c i="20" r="YG17"/>
  <c i="20" r="YH17"/>
  <c i="20" r="YI17"/>
  <c i="20" r="YJ17"/>
  <c i="20" r="YK17"/>
  <c i="20" r="YL17"/>
  <c i="20" r="YM17"/>
  <c i="20" r="YN17"/>
  <c i="20" r="YO17"/>
  <c i="20" r="YP17"/>
  <c i="20" r="YQ17"/>
  <c i="20" r="YR17"/>
  <c i="20" r="YS17"/>
  <c i="20" r="YT17"/>
  <c i="20" r="YU17"/>
  <c i="20" r="YV17"/>
  <c i="20" r="YW17"/>
  <c i="20" r="YX17"/>
  <c i="20" r="YY17"/>
  <c i="20" r="YZ17"/>
  <c i="20" r="ZA17"/>
  <c i="20" r="ZB17"/>
  <c i="20" r="ZC17"/>
  <c i="20" r="ZD17"/>
  <c i="20" r="ZE17"/>
  <c i="20" r="ZF17"/>
  <c i="20" r="ZG17"/>
  <c i="20" r="ZH17"/>
  <c i="20" r="ZI17"/>
  <c i="20" r="ZJ17"/>
  <c i="20" r="ZK17"/>
  <c i="20" r="ZL17"/>
  <c i="20" r="ZM17"/>
  <c i="20" r="ZN17"/>
  <c i="20" r="ZO17"/>
  <c i="20" r="ZP17"/>
  <c i="20" r="ZQ17"/>
  <c i="20" r="ZR17"/>
  <c i="20" r="ZS17"/>
  <c i="20" r="ZT17"/>
  <c i="20" r="ZU17"/>
  <c i="20" r="ZV17"/>
  <c i="20" r="ZW17"/>
  <c i="20" r="ZX17"/>
  <c i="20" r="ZY17"/>
  <c i="20" r="ZZ17"/>
  <c i="20" r="AAA17"/>
  <c i="20" r="AAB17"/>
  <c i="20" r="AAC17"/>
  <c i="20" r="AAD17"/>
  <c i="20" r="AAE17"/>
  <c i="20" r="AAF17"/>
  <c i="20" r="AAG17"/>
  <c i="20" r="AAH17"/>
  <c i="20" r="AAI17"/>
  <c i="20" r="AAJ17"/>
  <c i="20" r="AAK17"/>
  <c i="20" r="AAL17"/>
  <c i="20" r="AAM17"/>
  <c i="20" r="AAN17"/>
  <c i="20" r="AAO17"/>
  <c i="20" r="AAP17"/>
  <c i="20" r="AAQ17"/>
  <c i="20" r="AAR17"/>
  <c i="20" r="AAS17"/>
  <c i="20" r="AAT17"/>
  <c i="20" r="AAU17"/>
  <c i="20" r="AAV17"/>
  <c i="20" r="AAW17"/>
  <c i="20" r="AAX17"/>
  <c i="20" r="AAY17"/>
  <c i="20" r="AAZ17"/>
  <c i="20" r="ABA17"/>
  <c i="20" r="ABB17"/>
  <c i="20" r="ABC17"/>
  <c i="20" r="ABD17"/>
  <c i="20" r="ABE17"/>
  <c i="20" r="ABF17"/>
  <c i="20" r="ABG17"/>
  <c i="20" r="ABH17"/>
  <c i="20" r="ABI17"/>
  <c i="20" r="ABJ17"/>
  <c i="20" r="ABK17"/>
  <c i="20" r="ABL17"/>
  <c i="20" r="ABM17"/>
  <c i="20" r="ABN17"/>
  <c i="20" r="ABO17"/>
  <c i="20" r="ABP17"/>
  <c i="20" r="ABQ17"/>
  <c i="20" r="ABR17"/>
  <c i="20" r="ABS17"/>
  <c i="20" r="ABT17"/>
  <c i="20" r="ABU17"/>
  <c i="20" r="ABV17"/>
  <c i="20" r="ABW17"/>
  <c i="20" r="ABX17"/>
  <c i="20" r="ABY17"/>
  <c i="20" r="ABZ17"/>
  <c i="20" r="ACA17"/>
  <c i="20" r="ACB17"/>
  <c i="20" r="ACC17"/>
  <c i="20" r="ACD17"/>
  <c i="20" r="ACE17"/>
  <c i="20" r="ACF17"/>
  <c i="20" r="ACG17"/>
  <c i="20" r="ACH17"/>
  <c i="20" r="ACI17"/>
  <c i="20" r="ACJ17"/>
  <c i="20" r="ACK17"/>
  <c i="20" r="ACL17"/>
  <c i="20" r="ACM17"/>
  <c i="20" r="ACN17"/>
  <c i="20" r="ACO17"/>
  <c i="20" r="ACP17"/>
  <c i="20" r="ACQ17"/>
  <c i="20" r="ACR17"/>
  <c i="20" r="ACS17"/>
  <c i="20" r="ACT17"/>
  <c i="20" r="ACU17"/>
  <c i="20" r="ACV17"/>
  <c i="20" r="ACW17"/>
  <c i="20" r="ACX17"/>
  <c i="20" r="ACY17"/>
  <c i="20" r="ACZ17"/>
  <c i="20" r="ADA17"/>
  <c i="20" r="ADB17"/>
  <c i="20" r="ADC17"/>
  <c i="20" r="ADD17"/>
  <c i="20" r="ADE17"/>
  <c i="20" r="ADF17"/>
  <c i="20" r="ADG17"/>
  <c i="20" r="ADH17"/>
  <c i="20" r="ADI17"/>
  <c i="20" r="ADJ17"/>
  <c i="20" r="ADK17"/>
  <c i="20" r="ADL17"/>
  <c i="20" r="ADM17"/>
  <c i="20" r="ADN17"/>
  <c i="20" r="ADO17"/>
  <c i="20" r="ADP17"/>
  <c i="20" r="ADQ17"/>
  <c i="20" r="ADR17"/>
  <c i="20" r="ADS17"/>
  <c i="20" r="ADT17"/>
  <c i="20" r="ADU17"/>
  <c i="20" r="ADV17"/>
  <c i="20" r="ADW17"/>
  <c i="20" r="ADX17"/>
  <c i="20" r="ADY17"/>
  <c i="20" r="ADZ17"/>
  <c i="20" r="AEA17"/>
  <c i="20" r="AEB17"/>
  <c i="20" r="AEC17"/>
  <c i="20" r="AED17"/>
  <c i="20" r="AEE17"/>
  <c i="20" r="AEF17"/>
  <c i="20" r="AEG17"/>
  <c i="20" r="AEH17"/>
  <c i="20" r="AEI17"/>
  <c i="20" r="AEJ17"/>
  <c i="20" r="AEK17"/>
  <c i="20" r="AEL17"/>
  <c i="20" r="AEM17"/>
  <c i="20" r="AEN17"/>
  <c i="20" r="AEO17"/>
  <c i="20" r="AEP17"/>
  <c i="20" r="AEQ17"/>
  <c i="20" r="AER17"/>
  <c i="20" r="AES17"/>
  <c i="20" r="AET17"/>
  <c i="20" r="AEU17"/>
  <c i="20" r="AEV17"/>
  <c i="20" r="AEW17"/>
  <c i="20" r="AEX17"/>
  <c i="20" r="AEY17"/>
  <c i="20" r="AEZ17"/>
  <c i="20" r="AFA17"/>
  <c i="20" r="AFB17"/>
  <c i="20" r="AFC17"/>
  <c i="20" r="AFD17"/>
  <c i="20" r="AFE17"/>
  <c i="20" r="AFF17"/>
  <c i="20" r="AFG17"/>
  <c i="20" r="AFH17"/>
  <c i="20" r="AFI17"/>
  <c i="20" r="AFJ17"/>
  <c i="20" r="AFK17"/>
  <c i="20" r="AFL17"/>
  <c i="20" r="AFM17"/>
  <c i="20" r="AFN17"/>
  <c i="20" r="AFO17"/>
  <c i="20" r="AFP17"/>
  <c i="20" r="AFQ17"/>
  <c i="20" r="AFR17"/>
  <c i="20" r="AFS17"/>
  <c i="20" r="AFT17"/>
  <c i="20" r="AFU17"/>
  <c i="20" r="AFV17"/>
  <c i="20" r="AFW17"/>
  <c i="20" r="AFX17"/>
  <c i="20" r="AFY17"/>
  <c i="20" r="AFZ17"/>
  <c i="20" r="AGA17"/>
  <c i="20" r="AGB17"/>
  <c i="20" r="AGC17"/>
  <c i="20" r="AGD17"/>
  <c i="20" r="AGE17"/>
  <c i="20" r="AGF17"/>
  <c i="20" r="AGG17"/>
  <c i="20" r="AGH17"/>
  <c i="20" r="AGI17"/>
  <c i="20" r="AGJ17"/>
  <c i="20" r="AGK17"/>
  <c i="20" r="AGL17"/>
  <c i="20" r="AGM17"/>
  <c i="20" r="AGN17"/>
  <c i="20" r="AGO17"/>
  <c i="20" r="AGP17"/>
  <c i="20" r="AGQ17"/>
  <c i="20" r="AGR17"/>
  <c i="20" r="AGS17"/>
  <c i="20" r="AGT17"/>
  <c i="20" r="AGU17"/>
  <c i="20" r="AGV17"/>
  <c i="20" r="AGW17"/>
  <c i="20" r="AGX17"/>
  <c i="20" r="AGY17"/>
  <c i="20" r="AGZ17"/>
  <c i="20" r="AHA17"/>
  <c i="20" r="AHB17"/>
  <c i="20" r="AHC17"/>
  <c i="20" r="AHD17"/>
  <c i="20" r="AHE17"/>
  <c i="20" r="AHF17"/>
  <c i="20" r="AHG17"/>
  <c i="20" r="AHH17"/>
  <c i="20" r="AHI17"/>
  <c i="20" r="AHJ17"/>
  <c i="20" r="AHK17"/>
  <c i="20" r="AHL17"/>
  <c i="20" r="AHM17"/>
  <c i="20" r="AHN17"/>
  <c i="20" r="AHO17"/>
  <c i="20" r="AHP17"/>
  <c i="20" r="AHQ17"/>
  <c i="20" r="AHR17"/>
  <c i="20" r="AHS17"/>
  <c i="20" r="AHT17"/>
  <c i="20" r="AHU17"/>
  <c i="20" r="AHV17"/>
  <c i="20" r="AHW17"/>
  <c i="20" r="AHX17"/>
  <c i="20" r="AHY17"/>
  <c i="20" r="AHZ17"/>
  <c i="20" r="AIA17"/>
  <c i="20" r="AIB17"/>
  <c i="20" r="AIC17"/>
  <c i="20" r="AID17"/>
  <c i="20" r="AIE17"/>
  <c i="20" r="AIF17"/>
  <c i="20" r="AIG17"/>
  <c i="20" r="AIH17"/>
  <c i="20" r="AII17"/>
  <c i="20" r="AIJ17"/>
  <c i="20" r="AIK17"/>
  <c i="20" r="AIL17"/>
  <c i="20" r="AIM17"/>
  <c i="20" r="AIN17"/>
  <c i="20" r="AIO17"/>
  <c i="20" r="AIP17"/>
  <c i="20" r="AIQ17"/>
  <c i="20" r="AIR17"/>
  <c i="20" r="AIS17"/>
  <c i="20" r="AIT17"/>
  <c i="20" r="AIU17"/>
  <c i="20" r="AIV17"/>
  <c i="20" r="AIW17"/>
  <c i="20" r="AIX17"/>
  <c i="20" r="AIY17"/>
  <c i="20" r="AIZ17"/>
  <c i="20" r="AJA17"/>
  <c i="20" r="AJB17"/>
  <c i="20" r="AJC17"/>
  <c i="20" r="AJD17"/>
  <c i="20" r="AJE17"/>
  <c i="20" r="AJF17"/>
  <c i="20" r="AJG17"/>
  <c i="20" r="AJH17"/>
  <c i="20" r="AJI17"/>
  <c i="20" r="AJJ17"/>
  <c i="20" r="AJK17"/>
  <c i="20" r="AJL17"/>
  <c i="20" r="AJM17"/>
  <c i="20" r="AJN17"/>
  <c i="20" r="AJO17"/>
  <c i="20" r="AJP17"/>
  <c i="20" r="AJQ17"/>
  <c i="20" r="AJR17"/>
  <c i="20" r="AJS17"/>
  <c i="20" r="AJT17"/>
  <c i="20" r="AJU17"/>
  <c i="20" r="AJV17"/>
  <c i="20" r="AJW17"/>
  <c i="20" r="AJX17"/>
  <c i="20" r="AJY17"/>
  <c i="20" r="AJZ17"/>
  <c i="20" r="AKA17"/>
  <c i="20" r="AKB17"/>
  <c i="20" r="AKC17"/>
  <c i="20" r="AKD17"/>
  <c i="20" r="AKE17"/>
  <c i="20" r="AKF17"/>
  <c i="20" r="AKG17"/>
  <c i="20" r="AKH17"/>
  <c i="20" r="AKI17"/>
  <c i="20" r="AKJ17"/>
  <c i="20" r="AKK17"/>
  <c i="20" r="AKL17"/>
  <c i="20" r="AKM17"/>
  <c i="20" r="AKN17"/>
  <c i="20" r="AKO17"/>
  <c i="20" r="AKP17"/>
  <c i="20" r="AKQ17"/>
  <c i="20" r="AKR17"/>
  <c i="20" r="AKS17"/>
  <c i="20" r="AKT17"/>
  <c i="20" r="AKU17"/>
  <c i="20" r="AKV17"/>
  <c i="20" r="AKW17"/>
  <c i="20" r="AKX17"/>
  <c i="20" r="AKY17"/>
  <c i="20" r="AKZ17"/>
  <c i="20" r="ALA17"/>
  <c i="20" r="ALB17"/>
  <c i="20" r="ALC17"/>
  <c i="20" r="ALD17"/>
  <c i="20" r="ALE17"/>
  <c i="20" r="ALF17"/>
  <c i="20" r="ALG17"/>
  <c i="20" r="ALH17"/>
  <c i="20" r="ALI17"/>
  <c i="20" r="ALJ17"/>
  <c i="20" r="ALK17"/>
  <c i="20" r="ALL17"/>
  <c i="20" r="ALM17"/>
  <c i="20" r="CY18"/>
  <c i="20" r="CZ18"/>
  <c i="20" r="DA18"/>
  <c i="20" r="DB18"/>
  <c i="20" r="DC18"/>
  <c i="20" r="DD18"/>
  <c i="20" r="DE18"/>
  <c i="20" r="DF18"/>
  <c i="20" r="DG18"/>
  <c i="20" r="DH18"/>
  <c i="20" r="DI18"/>
  <c i="20" r="DJ18"/>
  <c i="20" r="DK18"/>
  <c i="20" r="DL18"/>
  <c i="20" r="DM18"/>
  <c i="20" r="DN18"/>
  <c i="20" r="DO18"/>
  <c i="20" r="DP18"/>
  <c i="20" r="DQ18"/>
  <c i="20" r="DR18"/>
  <c i="20" r="DS18"/>
  <c i="20" r="DT18"/>
  <c i="20" r="DU18"/>
  <c i="20" r="DV18"/>
  <c i="20" r="DW18"/>
  <c i="20" r="DX18"/>
  <c i="20" r="DY18"/>
  <c i="20" r="DZ18"/>
  <c i="20" r="EA18"/>
  <c i="20" r="EB18"/>
  <c i="20" r="EC18"/>
  <c i="20" r="ED18"/>
  <c i="20" r="EE18"/>
  <c i="20" r="EF18"/>
  <c i="20" r="EG18"/>
  <c i="20" r="EH18"/>
  <c i="20" r="EI18"/>
  <c i="20" r="EJ18"/>
  <c i="20" r="EK18"/>
  <c i="20" r="EL18"/>
  <c i="20" r="EM18"/>
  <c i="20" r="EN18"/>
  <c i="20" r="EO18"/>
  <c i="20" r="EP18"/>
  <c i="20" r="EQ18"/>
  <c i="20" r="ER18"/>
  <c i="20" r="ES18"/>
  <c i="20" r="ET18"/>
  <c i="20" r="EU18"/>
  <c i="20" r="EV18"/>
  <c i="20" r="EW18"/>
  <c i="20" r="EX18"/>
  <c i="20" r="EY18"/>
  <c i="20" r="EZ18"/>
  <c i="20" r="FA18"/>
  <c i="20" r="FB18"/>
  <c i="20" r="FC18"/>
  <c i="20" r="FD18"/>
  <c i="20" r="FE18"/>
  <c i="20" r="FF18"/>
  <c i="20" r="FG18"/>
  <c i="20" r="FH18"/>
  <c i="20" r="FI18"/>
  <c i="20" r="FJ18"/>
  <c i="20" r="FK18"/>
  <c i="20" r="FL18"/>
  <c i="20" r="FM18"/>
  <c i="20" r="FN18"/>
  <c i="20" r="FO18"/>
  <c i="20" r="FP18"/>
  <c i="20" r="FQ18"/>
  <c i="20" r="FR18"/>
  <c i="20" r="FS18"/>
  <c i="20" r="FT18"/>
  <c i="20" r="FU18"/>
  <c i="20" r="FV18"/>
  <c i="20" r="FW18"/>
  <c i="20" r="FX18"/>
  <c i="20" r="FY18"/>
  <c i="20" r="FZ18"/>
  <c i="20" r="GA18"/>
  <c i="20" r="GB18"/>
  <c i="20" r="GC18"/>
  <c i="20" r="GD18"/>
  <c i="20" r="GE18"/>
  <c i="20" r="GF18"/>
  <c i="20" r="GG18"/>
  <c i="20" r="GH18"/>
  <c i="20" r="GI18"/>
  <c i="20" r="GJ18"/>
  <c i="20" r="GK18"/>
  <c i="20" r="GL18"/>
  <c i="20" r="GM18"/>
  <c i="20" r="GN18"/>
  <c i="20" r="GO18"/>
  <c i="20" r="GP18"/>
  <c i="20" r="GQ18"/>
  <c i="20" r="GR18"/>
  <c i="20" r="GS18"/>
  <c i="20" r="GT18"/>
  <c i="20" r="GU18"/>
  <c i="20" r="GV18"/>
  <c i="20" r="GW18"/>
  <c i="20" r="GX18"/>
  <c i="20" r="GY18"/>
  <c i="20" r="GZ18"/>
  <c i="20" r="HA18"/>
  <c i="20" r="HB18"/>
  <c i="20" r="HC18"/>
  <c i="20" r="HD18"/>
  <c i="20" r="HE18"/>
  <c i="20" r="HF18"/>
  <c i="20" r="HG18"/>
  <c i="20" r="HH18"/>
  <c i="20" r="HI18"/>
  <c i="20" r="HJ18"/>
  <c i="20" r="HK18"/>
  <c i="20" r="HL18"/>
  <c i="20" r="HM18"/>
  <c i="20" r="HN18"/>
  <c i="20" r="HO18"/>
  <c i="20" r="HP18"/>
  <c i="20" r="HQ18"/>
  <c i="20" r="HR18"/>
  <c i="20" r="HS18"/>
  <c i="20" r="HT18"/>
  <c i="20" r="HU18"/>
  <c i="20" r="HV18"/>
  <c i="20" r="HW18"/>
  <c i="20" r="HX18"/>
  <c i="20" r="HY18"/>
  <c i="20" r="HZ18"/>
  <c i="20" r="IA18"/>
  <c i="20" r="IB18"/>
  <c i="20" r="IC18"/>
  <c i="20" r="ID18"/>
  <c i="20" r="IE18"/>
  <c i="20" r="IF18"/>
  <c i="20" r="IG18"/>
  <c i="20" r="IH18"/>
  <c i="20" r="II18"/>
  <c i="20" r="IJ18"/>
  <c i="20" r="IK18"/>
  <c i="20" r="IL18"/>
  <c i="20" r="IM18"/>
  <c i="20" r="IN18"/>
  <c i="20" r="IO18"/>
  <c i="20" r="IP18"/>
  <c i="20" r="IQ18"/>
  <c i="20" r="IR18"/>
  <c i="20" r="IS18"/>
  <c i="20" r="IT18"/>
  <c i="20" r="IU18"/>
  <c i="20" r="IV18"/>
  <c i="20" r="IW18"/>
  <c i="20" r="IX18"/>
  <c i="20" r="IY18"/>
  <c i="20" r="IZ18"/>
  <c i="20" r="JA18"/>
  <c i="20" r="JB18"/>
  <c i="20" r="JC18"/>
  <c i="20" r="JD18"/>
  <c i="20" r="JE18"/>
  <c i="20" r="JF18"/>
  <c i="20" r="JG18"/>
  <c i="20" r="JH18"/>
  <c i="20" r="JI18"/>
  <c i="20" r="JJ18"/>
  <c i="20" r="JK18"/>
  <c i="20" r="JL18"/>
  <c i="20" r="JM18"/>
  <c i="20" r="JN18"/>
  <c i="20" r="JO18"/>
  <c i="20" r="JP18"/>
  <c i="20" r="JQ18"/>
  <c i="20" r="JR18"/>
  <c i="20" r="JS18"/>
  <c i="20" r="JT18"/>
  <c i="20" r="JU18"/>
  <c i="20" r="JV18"/>
  <c i="20" r="JW18"/>
  <c i="20" r="JX18"/>
  <c i="20" r="JY18"/>
  <c i="20" r="JZ18"/>
  <c i="20" r="KA18"/>
  <c i="20" r="KB18"/>
  <c i="20" r="KC18"/>
  <c i="20" r="KD18"/>
  <c i="20" r="KE18"/>
  <c i="20" r="KF18"/>
  <c i="20" r="KG18"/>
  <c i="20" r="KH18"/>
  <c i="20" r="KI18"/>
  <c i="20" r="KJ18"/>
  <c i="20" r="KK18"/>
  <c i="20" r="KL18"/>
  <c i="20" r="KM18"/>
  <c i="20" r="KN18"/>
  <c i="20" r="KO18"/>
  <c i="20" r="KP18"/>
  <c i="20" r="KQ18"/>
  <c i="20" r="KR18"/>
  <c i="20" r="KS18"/>
  <c i="20" r="KT18"/>
  <c i="20" r="KU18"/>
  <c i="20" r="KV18"/>
  <c i="20" r="KW18"/>
  <c i="20" r="KX18"/>
  <c i="20" r="KY18"/>
  <c i="20" r="KZ18"/>
  <c i="20" r="LA18"/>
  <c i="20" r="LB18"/>
  <c i="20" r="LC18"/>
  <c i="20" r="LD18"/>
  <c i="20" r="LE18"/>
  <c i="20" r="LF18"/>
  <c i="20" r="LG18"/>
  <c i="20" r="LH18"/>
  <c i="20" r="LI18"/>
  <c i="20" r="LJ18"/>
  <c i="20" r="LK18"/>
  <c i="20" r="LL18"/>
  <c i="20" r="LM18"/>
  <c i="20" r="LN18"/>
  <c i="20" r="LO18"/>
  <c i="20" r="LP18"/>
  <c i="20" r="LQ18"/>
  <c i="20" r="LR18"/>
  <c i="20" r="LS18"/>
  <c i="20" r="LT18"/>
  <c i="20" r="LU18"/>
  <c i="20" r="LV18"/>
  <c i="20" r="LW18"/>
  <c i="20" r="LX18"/>
  <c i="20" r="LY18"/>
  <c i="20" r="LZ18"/>
  <c i="20" r="MA18"/>
  <c i="20" r="MB18"/>
  <c i="20" r="MC18"/>
  <c i="20" r="MD18"/>
  <c i="20" r="ME18"/>
  <c i="20" r="MF18"/>
  <c i="20" r="MG18"/>
  <c i="20" r="MH18"/>
  <c i="20" r="MI18"/>
  <c i="20" r="MJ18"/>
  <c i="20" r="MK18"/>
  <c i="20" r="ML18"/>
  <c i="20" r="MM18"/>
  <c i="20" r="MN18"/>
  <c i="20" r="MO18"/>
  <c i="20" r="MP18"/>
  <c i="20" r="MQ18"/>
  <c i="20" r="MR18"/>
  <c i="20" r="MS18"/>
  <c i="20" r="MT18"/>
  <c i="20" r="MU18"/>
  <c i="20" r="MV18"/>
  <c i="20" r="MW18"/>
  <c i="20" r="MX18"/>
  <c i="20" r="MY18"/>
  <c i="20" r="MZ18"/>
  <c i="20" r="NA18"/>
  <c i="20" r="NB18"/>
  <c i="20" r="NC18"/>
  <c i="20" r="ND18"/>
  <c i="20" r="NE18"/>
  <c i="20" r="NF18"/>
  <c i="20" r="NG18"/>
  <c i="20" r="NH18"/>
  <c i="20" r="NI18"/>
  <c i="20" r="NJ18"/>
  <c i="20" r="NK18"/>
  <c i="20" r="NL18"/>
  <c i="20" r="NM18"/>
  <c i="20" r="NN18"/>
  <c i="20" r="NO18"/>
  <c i="20" r="NP18"/>
  <c i="20" r="NQ18"/>
  <c i="20" r="NR18"/>
  <c i="20" r="NS18"/>
  <c i="20" r="NT18"/>
  <c i="20" r="NU18"/>
  <c i="20" r="NV18"/>
  <c i="20" r="NW18"/>
  <c i="20" r="NX18"/>
  <c i="20" r="NY18"/>
  <c i="20" r="NZ18"/>
  <c i="20" r="OA18"/>
  <c i="20" r="OB18"/>
  <c i="20" r="OC18"/>
  <c i="20" r="OD18"/>
  <c i="20" r="OE18"/>
  <c i="20" r="OF18"/>
  <c i="20" r="OG18"/>
  <c i="20" r="OH18"/>
  <c i="20" r="OI18"/>
  <c i="20" r="OJ18"/>
  <c i="20" r="OK18"/>
  <c i="20" r="OL18"/>
  <c i="20" r="OM18"/>
  <c i="20" r="ON18"/>
  <c i="20" r="OO18"/>
  <c i="20" r="OP18"/>
  <c i="20" r="OQ18"/>
  <c i="20" r="OR18"/>
  <c i="20" r="OS18"/>
  <c i="20" r="OT18"/>
  <c i="20" r="OU18"/>
  <c i="20" r="OV18"/>
  <c i="20" r="OW18"/>
  <c i="20" r="OX18"/>
  <c i="20" r="OY18"/>
  <c i="20" r="OZ18"/>
  <c i="20" r="PA18"/>
  <c i="20" r="PB18"/>
  <c i="20" r="PC18"/>
  <c i="20" r="PD18"/>
  <c i="20" r="PE18"/>
  <c i="20" r="PF18"/>
  <c i="20" r="PG18"/>
  <c i="20" r="PH18"/>
  <c i="20" r="PI18"/>
  <c i="20" r="PJ18"/>
  <c i="20" r="PK18"/>
  <c i="20" r="PL18"/>
  <c i="20" r="PM18"/>
  <c i="20" r="PN18"/>
  <c i="20" r="PO18"/>
  <c i="20" r="PP18"/>
  <c i="20" r="PQ18"/>
  <c i="20" r="PR18"/>
  <c i="20" r="PS18"/>
  <c i="20" r="PT18"/>
  <c i="20" r="PU18"/>
  <c i="20" r="PV18"/>
  <c i="20" r="PW18"/>
  <c i="20" r="PX18"/>
  <c i="20" r="PY18"/>
  <c i="20" r="PZ18"/>
  <c i="20" r="QA18"/>
  <c i="20" r="QB18"/>
  <c i="20" r="QC18"/>
  <c i="20" r="QD18"/>
  <c i="20" r="QE18"/>
  <c i="20" r="QF18"/>
  <c i="20" r="QG18"/>
  <c i="20" r="QH18"/>
  <c i="20" r="QI18"/>
  <c i="20" r="QJ18"/>
  <c i="20" r="QK18"/>
  <c i="20" r="QL18"/>
  <c i="20" r="QM18"/>
  <c i="20" r="QN18"/>
  <c i="20" r="QO18"/>
  <c i="20" r="QP18"/>
  <c i="20" r="QQ18"/>
  <c i="20" r="QR18"/>
  <c i="20" r="QS18"/>
  <c i="20" r="QT18"/>
  <c i="20" r="QU18"/>
  <c i="20" r="QV18"/>
  <c i="20" r="QW18"/>
  <c i="20" r="QX18"/>
  <c i="20" r="QY18"/>
  <c i="20" r="QZ18"/>
  <c i="20" r="RA18"/>
  <c i="20" r="RB18"/>
  <c i="20" r="RC18"/>
  <c i="20" r="RD18"/>
  <c i="20" r="RE18"/>
  <c i="20" r="RF18"/>
  <c i="20" r="RG18"/>
  <c i="20" r="RH18"/>
  <c i="20" r="RI18"/>
  <c i="20" r="RJ18"/>
  <c i="20" r="RK18"/>
  <c i="20" r="RL18"/>
  <c i="20" r="RM18"/>
  <c i="20" r="RN18"/>
  <c i="20" r="RO18"/>
  <c i="20" r="RP18"/>
  <c i="20" r="RQ18"/>
  <c i="20" r="RR18"/>
  <c i="20" r="RS18"/>
  <c i="20" r="RT18"/>
  <c i="20" r="RU18"/>
  <c i="20" r="RV18"/>
  <c i="20" r="RW18"/>
  <c i="20" r="RX18"/>
  <c i="20" r="RY18"/>
  <c i="20" r="RZ18"/>
  <c i="20" r="SA18"/>
  <c i="20" r="SB18"/>
  <c i="20" r="SC18"/>
  <c i="20" r="SD18"/>
  <c i="20" r="SE18"/>
  <c i="20" r="SF18"/>
  <c i="20" r="SG18"/>
  <c i="20" r="SH18"/>
  <c i="20" r="SI18"/>
  <c i="20" r="SJ18"/>
  <c i="20" r="SK18"/>
  <c i="20" r="SL18"/>
  <c i="20" r="SM18"/>
  <c i="20" r="SN18"/>
  <c i="20" r="SO18"/>
  <c i="20" r="SP18"/>
  <c i="20" r="SQ18"/>
  <c i="20" r="SR18"/>
  <c i="20" r="SS18"/>
  <c i="20" r="ST18"/>
  <c i="20" r="SU18"/>
  <c i="20" r="SV18"/>
  <c i="20" r="SW18"/>
  <c i="20" r="SX18"/>
  <c i="20" r="SY18"/>
  <c i="20" r="SZ18"/>
  <c i="20" r="TA18"/>
  <c i="20" r="TB18"/>
  <c i="20" r="TC18"/>
  <c i="20" r="TD18"/>
  <c i="20" r="TE18"/>
  <c i="20" r="TF18"/>
  <c i="20" r="TG18"/>
  <c i="20" r="TH18"/>
  <c i="20" r="TI18"/>
  <c i="20" r="TJ18"/>
  <c i="20" r="TK18"/>
  <c i="20" r="TL18"/>
  <c i="20" r="TM18"/>
  <c i="20" r="TN18"/>
  <c i="20" r="TO18"/>
  <c i="20" r="TP18"/>
  <c i="20" r="TQ18"/>
  <c i="20" r="TR18"/>
  <c i="20" r="TS18"/>
  <c i="20" r="TT18"/>
  <c i="20" r="TU18"/>
  <c i="20" r="TV18"/>
  <c i="20" r="TW18"/>
  <c i="20" r="TX18"/>
  <c i="20" r="TY18"/>
  <c i="20" r="TZ18"/>
  <c i="20" r="UA18"/>
  <c i="20" r="UB18"/>
  <c i="20" r="UC18"/>
  <c i="20" r="UD18"/>
  <c i="20" r="UE18"/>
  <c i="20" r="UF18"/>
  <c i="20" r="UG18"/>
  <c i="20" r="UH18"/>
  <c i="20" r="UI18"/>
  <c i="20" r="UJ18"/>
  <c i="20" r="UK18"/>
  <c i="20" r="UL18"/>
  <c i="20" r="UM18"/>
  <c i="20" r="UN18"/>
  <c i="20" r="UO18"/>
  <c i="20" r="UP18"/>
  <c i="20" r="UQ18"/>
  <c i="20" r="UR18"/>
  <c i="20" r="US18"/>
  <c i="20" r="UT18"/>
  <c i="20" r="UU18"/>
  <c i="20" r="UV18"/>
  <c i="20" r="UW18"/>
  <c i="20" r="UX18"/>
  <c i="20" r="UY18"/>
  <c i="20" r="UZ18"/>
  <c i="20" r="VA18"/>
  <c i="20" r="VB18"/>
  <c i="20" r="VC18"/>
  <c i="20" r="VD18"/>
  <c i="20" r="VE18"/>
  <c i="20" r="VF18"/>
  <c i="20" r="VG18"/>
  <c i="20" r="VH18"/>
  <c i="20" r="VI18"/>
  <c i="20" r="VJ18"/>
  <c i="20" r="VK18"/>
  <c i="20" r="VL18"/>
  <c i="20" r="VM18"/>
  <c i="20" r="VN18"/>
  <c i="20" r="VO18"/>
  <c i="20" r="VP18"/>
  <c i="20" r="VQ18"/>
  <c i="20" r="VR18"/>
  <c i="20" r="VS18"/>
  <c i="20" r="VT18"/>
  <c i="20" r="VU18"/>
  <c i="20" r="VV18"/>
  <c i="20" r="VW18"/>
  <c i="20" r="VX18"/>
  <c i="20" r="VY18"/>
  <c i="20" r="VZ18"/>
  <c i="20" r="WA18"/>
  <c i="20" r="WB18"/>
  <c i="20" r="WC18"/>
  <c i="20" r="WD18"/>
  <c i="20" r="WE18"/>
  <c i="20" r="WF18"/>
  <c i="20" r="WG18"/>
  <c i="20" r="WH18"/>
  <c i="20" r="WI18"/>
  <c i="20" r="WJ18"/>
  <c i="20" r="WK18"/>
  <c i="20" r="WL18"/>
  <c i="20" r="WM18"/>
  <c i="20" r="WN18"/>
  <c i="20" r="WO18"/>
  <c i="20" r="WP18"/>
  <c i="20" r="WQ18"/>
  <c i="20" r="WR18"/>
  <c i="20" r="WS18"/>
  <c i="20" r="WT18"/>
  <c i="20" r="WU18"/>
  <c i="20" r="WV18"/>
  <c i="20" r="WW18"/>
  <c i="20" r="WX18"/>
  <c i="20" r="WY18"/>
  <c i="20" r="WZ18"/>
  <c i="20" r="XA18"/>
  <c i="20" r="XB18"/>
  <c i="20" r="XC18"/>
  <c i="20" r="XD18"/>
  <c i="20" r="XE18"/>
  <c i="20" r="XF18"/>
  <c i="20" r="XG18"/>
  <c i="20" r="XH18"/>
  <c i="20" r="XI18"/>
  <c i="20" r="XJ18"/>
  <c i="20" r="XK18"/>
  <c i="20" r="XL18"/>
  <c i="20" r="XM18"/>
  <c i="20" r="XN18"/>
  <c i="20" r="XO18"/>
  <c i="20" r="XP18"/>
  <c i="20" r="XQ18"/>
  <c i="20" r="XR18"/>
  <c i="20" r="XS18"/>
  <c i="20" r="XT18"/>
  <c i="20" r="XU18"/>
  <c i="20" r="XV18"/>
  <c i="20" r="XW18"/>
  <c i="20" r="XX18"/>
  <c i="20" r="XY18"/>
  <c i="20" r="XZ18"/>
  <c i="20" r="YA18"/>
  <c i="20" r="YB18"/>
  <c i="20" r="YC18"/>
  <c i="20" r="YD18"/>
  <c i="20" r="YE18"/>
  <c i="20" r="YF18"/>
  <c i="20" r="YG18"/>
  <c i="20" r="YH18"/>
  <c i="20" r="YI18"/>
  <c i="20" r="YJ18"/>
  <c i="20" r="YK18"/>
  <c i="20" r="YL18"/>
  <c i="20" r="YM18"/>
  <c i="20" r="YN18"/>
  <c i="20" r="YO18"/>
  <c i="20" r="YP18"/>
  <c i="20" r="YQ18"/>
  <c i="20" r="YR18"/>
  <c i="20" r="YS18"/>
  <c i="20" r="YT18"/>
  <c i="20" r="YU18"/>
  <c i="20" r="YV18"/>
  <c i="20" r="YW18"/>
  <c i="20" r="YX18"/>
  <c i="20" r="YY18"/>
  <c i="20" r="YZ18"/>
  <c i="20" r="ZA18"/>
  <c i="20" r="ZB18"/>
  <c i="20" r="ZC18"/>
  <c i="20" r="ZD18"/>
  <c i="20" r="ZE18"/>
  <c i="20" r="ZF18"/>
  <c i="20" r="ZG18"/>
  <c i="20" r="ZH18"/>
  <c i="20" r="ZI18"/>
  <c i="20" r="ZJ18"/>
  <c i="20" r="ZK18"/>
  <c i="20" r="ZL18"/>
  <c i="20" r="ZM18"/>
  <c i="20" r="ZN18"/>
  <c i="20" r="ZO18"/>
  <c i="20" r="ZP18"/>
  <c i="20" r="ZQ18"/>
  <c i="20" r="ZR18"/>
  <c i="20" r="ZS18"/>
  <c i="20" r="ZT18"/>
  <c i="20" r="ZU18"/>
  <c i="20" r="ZV18"/>
  <c i="20" r="ZW18"/>
  <c i="20" r="ZX18"/>
  <c i="20" r="ZY18"/>
  <c i="20" r="ZZ18"/>
  <c i="20" r="AAA18"/>
  <c i="20" r="AAB18"/>
  <c i="20" r="AAC18"/>
  <c i="20" r="AAD18"/>
  <c i="20" r="AAE18"/>
  <c i="20" r="AAF18"/>
  <c i="20" r="AAG18"/>
  <c i="20" r="AAH18"/>
  <c i="20" r="AAI18"/>
  <c i="20" r="AAJ18"/>
  <c i="20" r="AAK18"/>
  <c i="20" r="AAL18"/>
  <c i="20" r="AAM18"/>
  <c i="20" r="AAN18"/>
  <c i="20" r="AAO18"/>
  <c i="20" r="AAP18"/>
  <c i="20" r="AAQ18"/>
  <c i="20" r="AAR18"/>
  <c i="20" r="AAS18"/>
  <c i="20" r="AAT18"/>
  <c i="20" r="AAU18"/>
  <c i="20" r="AAV18"/>
  <c i="20" r="AAW18"/>
  <c i="20" r="AAX18"/>
  <c i="20" r="AAY18"/>
  <c i="20" r="AAZ18"/>
  <c i="20" r="ABA18"/>
  <c i="20" r="ABB18"/>
  <c i="20" r="ABC18"/>
  <c i="20" r="ABD18"/>
  <c i="20" r="ABE18"/>
  <c i="20" r="ABF18"/>
  <c i="20" r="ABG18"/>
  <c i="20" r="ABH18"/>
  <c i="20" r="ABI18"/>
  <c i="20" r="ABJ18"/>
  <c i="20" r="ABK18"/>
  <c i="20" r="ABL18"/>
  <c i="20" r="ABM18"/>
  <c i="20" r="ABN18"/>
  <c i="20" r="ABO18"/>
  <c i="20" r="ABP18"/>
  <c i="20" r="ABQ18"/>
  <c i="20" r="ABR18"/>
  <c i="20" r="ABS18"/>
  <c i="20" r="ABT18"/>
  <c i="20" r="ABU18"/>
  <c i="20" r="ABV18"/>
  <c i="20" r="ABW18"/>
  <c i="20" r="ABX18"/>
  <c i="20" r="ABY18"/>
  <c i="20" r="ABZ18"/>
  <c i="20" r="ACA18"/>
  <c i="20" r="ACB18"/>
  <c i="20" r="ACC18"/>
  <c i="20" r="ACD18"/>
  <c i="20" r="ACE18"/>
  <c i="20" r="ACF18"/>
  <c i="20" r="ACG18"/>
  <c i="20" r="ACH18"/>
  <c i="20" r="ACI18"/>
  <c i="20" r="ACJ18"/>
  <c i="20" r="ACK18"/>
  <c i="20" r="ACL18"/>
  <c i="20" r="ACM18"/>
  <c i="20" r="ACN18"/>
  <c i="20" r="ACO18"/>
  <c i="20" r="ACP18"/>
  <c i="20" r="ACQ18"/>
  <c i="20" r="ACR18"/>
  <c i="20" r="ACS18"/>
  <c i="20" r="ACT18"/>
  <c i="20" r="ACU18"/>
  <c i="20" r="ACV18"/>
  <c i="20" r="ACW18"/>
  <c i="20" r="ACX18"/>
  <c i="20" r="ACY18"/>
  <c i="20" r="ACZ18"/>
  <c i="20" r="ADA18"/>
  <c i="20" r="ADB18"/>
  <c i="20" r="ADC18"/>
  <c i="20" r="ADD18"/>
  <c i="20" r="ADE18"/>
  <c i="20" r="ADF18"/>
  <c i="20" r="ADG18"/>
  <c i="20" r="ADH18"/>
  <c i="20" r="ADI18"/>
  <c i="20" r="ADJ18"/>
  <c i="20" r="ADK18"/>
  <c i="20" r="ADL18"/>
  <c i="20" r="ADM18"/>
  <c i="20" r="ADN18"/>
  <c i="20" r="ADO18"/>
  <c i="20" r="ADP18"/>
  <c i="20" r="ADQ18"/>
  <c i="20" r="ADR18"/>
  <c i="20" r="ADS18"/>
  <c i="20" r="ADT18"/>
  <c i="20" r="ADU18"/>
  <c i="20" r="ADV18"/>
  <c i="20" r="ADW18"/>
  <c i="20" r="ADX18"/>
  <c i="20" r="ADY18"/>
  <c i="20" r="ADZ18"/>
  <c i="20" r="AEA18"/>
  <c i="20" r="AEB18"/>
  <c i="20" r="AEC18"/>
  <c i="20" r="AED18"/>
  <c i="20" r="AEE18"/>
  <c i="20" r="AEF18"/>
  <c i="20" r="AEG18"/>
  <c i="20" r="AEH18"/>
  <c i="20" r="AEI18"/>
  <c i="20" r="AEJ18"/>
  <c i="20" r="AEK18"/>
  <c i="20" r="AEL18"/>
  <c i="20" r="AEM18"/>
  <c i="20" r="AEN18"/>
  <c i="20" r="AEO18"/>
  <c i="20" r="AEP18"/>
  <c i="20" r="AEQ18"/>
  <c i="20" r="AER18"/>
  <c i="20" r="AES18"/>
  <c i="20" r="AET18"/>
  <c i="20" r="AEU18"/>
  <c i="20" r="AEV18"/>
  <c i="20" r="AEW18"/>
  <c i="20" r="AEX18"/>
  <c i="20" r="AEY18"/>
  <c i="20" r="AEZ18"/>
  <c i="20" r="AFA18"/>
  <c i="20" r="AFB18"/>
  <c i="20" r="AFC18"/>
  <c i="20" r="AFD18"/>
  <c i="20" r="AFE18"/>
  <c i="20" r="AFF18"/>
  <c i="20" r="AFG18"/>
  <c i="20" r="AFH18"/>
  <c i="20" r="AFI18"/>
  <c i="20" r="AFJ18"/>
  <c i="20" r="AFK18"/>
  <c i="20" r="AFL18"/>
  <c i="20" r="AFM18"/>
  <c i="20" r="AFN18"/>
  <c i="20" r="AFO18"/>
  <c i="20" r="AFP18"/>
  <c i="20" r="AFQ18"/>
  <c i="20" r="AFR18"/>
  <c i="20" r="AFS18"/>
  <c i="20" r="AFT18"/>
  <c i="20" r="AFU18"/>
  <c i="20" r="AFV18"/>
  <c i="20" r="AFW18"/>
  <c i="20" r="AFX18"/>
  <c i="20" r="AFY18"/>
  <c i="20" r="AFZ18"/>
  <c i="20" r="AGA18"/>
  <c i="20" r="AGB18"/>
  <c i="20" r="AGC18"/>
  <c i="20" r="AGD18"/>
  <c i="20" r="AGE18"/>
  <c i="20" r="AGF18"/>
  <c i="20" r="AGG18"/>
  <c i="20" r="AGH18"/>
  <c i="20" r="AGI18"/>
  <c i="20" r="AGJ18"/>
  <c i="20" r="AGK18"/>
  <c i="20" r="AGL18"/>
  <c i="20" r="AGM18"/>
  <c i="20" r="AGN18"/>
  <c i="20" r="AGO18"/>
  <c i="20" r="AGP18"/>
  <c i="20" r="AGQ18"/>
  <c i="20" r="AGR18"/>
  <c i="20" r="AGS18"/>
  <c i="20" r="AGT18"/>
  <c i="20" r="AGU18"/>
  <c i="20" r="AGV18"/>
  <c i="20" r="AGW18"/>
  <c i="20" r="AGX18"/>
  <c i="20" r="AGY18"/>
  <c i="20" r="AGZ18"/>
  <c i="20" r="AHA18"/>
  <c i="20" r="AHB18"/>
  <c i="20" r="AHC18"/>
  <c i="20" r="AHD18"/>
  <c i="20" r="AHE18"/>
  <c i="20" r="AHF18"/>
  <c i="20" r="AHG18"/>
  <c i="20" r="AHH18"/>
  <c i="20" r="AHI18"/>
  <c i="20" r="AHJ18"/>
  <c i="20" r="AHK18"/>
  <c i="20" r="AHL18"/>
  <c i="20" r="AHM18"/>
  <c i="20" r="AHN18"/>
  <c i="20" r="AHO18"/>
  <c i="20" r="AHP18"/>
  <c i="20" r="AHQ18"/>
  <c i="20" r="AHR18"/>
  <c i="20" r="AHS18"/>
  <c i="20" r="AHT18"/>
  <c i="20" r="AHU18"/>
  <c i="20" r="AHV18"/>
  <c i="20" r="AHW18"/>
  <c i="20" r="AHX18"/>
  <c i="20" r="AHY18"/>
  <c i="20" r="AHZ18"/>
  <c i="20" r="AIA18"/>
  <c i="20" r="AIB18"/>
  <c i="20" r="AIC18"/>
  <c i="20" r="AID18"/>
  <c i="20" r="AIE18"/>
  <c i="20" r="AIF18"/>
  <c i="20" r="AIG18"/>
  <c i="20" r="AIH18"/>
  <c i="20" r="AII18"/>
  <c i="20" r="AIJ18"/>
  <c i="20" r="AIK18"/>
  <c i="20" r="AIL18"/>
  <c i="20" r="AIM18"/>
  <c i="20" r="AIN18"/>
  <c i="20" r="AIO18"/>
  <c i="20" r="AIP18"/>
  <c i="20" r="AIQ18"/>
  <c i="20" r="AIR18"/>
  <c i="20" r="AIS18"/>
  <c i="20" r="AIT18"/>
  <c i="20" r="AIU18"/>
  <c i="20" r="AIV18"/>
  <c i="20" r="AIW18"/>
  <c i="20" r="AIX18"/>
  <c i="20" r="AIY18"/>
  <c i="20" r="AIZ18"/>
  <c i="20" r="AJA18"/>
  <c i="20" r="AJB18"/>
  <c i="20" r="AJC18"/>
  <c i="20" r="AJD18"/>
  <c i="20" r="AJE18"/>
  <c i="20" r="AJF18"/>
  <c i="20" r="AJG18"/>
  <c i="20" r="AJH18"/>
  <c i="20" r="AJI18"/>
  <c i="20" r="AJJ18"/>
  <c i="20" r="AJK18"/>
  <c i="20" r="AJL18"/>
  <c i="20" r="AJM18"/>
  <c i="20" r="AJN18"/>
  <c i="20" r="AJO18"/>
  <c i="20" r="AJP18"/>
  <c i="20" r="AJQ18"/>
  <c i="20" r="AJR18"/>
  <c i="20" r="AJS18"/>
  <c i="20" r="AJT18"/>
  <c i="20" r="AJU18"/>
  <c i="20" r="AJV18"/>
  <c i="20" r="AJW18"/>
  <c i="20" r="AJX18"/>
  <c i="20" r="AJY18"/>
  <c i="20" r="AJZ18"/>
  <c i="20" r="AKA18"/>
  <c i="20" r="AKB18"/>
  <c i="20" r="AKC18"/>
  <c i="20" r="AKD18"/>
  <c i="20" r="AKE18"/>
  <c i="20" r="AKF18"/>
  <c i="20" r="AKG18"/>
  <c i="20" r="AKH18"/>
  <c i="20" r="AKI18"/>
  <c i="20" r="AKJ18"/>
  <c i="20" r="AKK18"/>
  <c i="20" r="AKL18"/>
  <c i="20" r="AKM18"/>
  <c i="20" r="AKN18"/>
  <c i="20" r="AKO18"/>
  <c i="20" r="AKP18"/>
  <c i="20" r="AKQ18"/>
  <c i="20" r="AKR18"/>
  <c i="20" r="AKS18"/>
  <c i="20" r="AKT18"/>
  <c i="20" r="AKU18"/>
  <c i="20" r="AKV18"/>
  <c i="20" r="AKW18"/>
  <c i="20" r="AKX18"/>
  <c i="20" r="AKY18"/>
  <c i="20" r="AKZ18"/>
  <c i="20" r="ALA18"/>
  <c i="20" r="ALB18"/>
  <c i="20" r="ALC18"/>
  <c i="20" r="ALD18"/>
  <c i="20" r="ALE18"/>
  <c i="20" r="ALF18"/>
  <c i="20" r="ALG18"/>
  <c i="20" r="ALH18"/>
  <c i="20" r="ALI18"/>
  <c i="20" r="ALJ18"/>
  <c i="20" r="ALK18"/>
  <c i="20" r="ALL18"/>
  <c i="20" r="ALM18"/>
  <c i="20" r="CY21"/>
  <c i="20" r="CZ21"/>
  <c i="20" r="DA21"/>
  <c i="20" r="DB21"/>
  <c i="20" r="DC21"/>
  <c i="20" r="DD21"/>
  <c i="20" r="DE21"/>
  <c i="20" r="DF21"/>
  <c i="20" r="DG21"/>
  <c i="20" r="DH21"/>
  <c i="20" r="DI21"/>
  <c i="20" r="DJ21"/>
  <c i="20" r="DK21"/>
  <c i="20" r="DL21"/>
  <c i="20" r="DM21"/>
  <c i="20" r="DN21"/>
  <c i="20" r="DO21"/>
  <c i="20" r="DP21"/>
  <c i="20" r="DQ21"/>
  <c i="20" r="DR21"/>
  <c i="20" r="DS21"/>
  <c i="20" r="DT21"/>
  <c i="20" r="DU21"/>
  <c i="20" r="DV21"/>
  <c i="20" r="DW21"/>
  <c i="20" r="DX21"/>
  <c i="20" r="DY21"/>
  <c i="20" r="DZ21"/>
  <c i="20" r="EA21"/>
  <c i="20" r="EB21"/>
  <c i="20" r="EC21"/>
  <c i="20" r="ED21"/>
  <c i="20" r="EE21"/>
  <c i="20" r="EF21"/>
  <c i="20" r="EG21"/>
  <c i="20" r="EH21"/>
  <c i="20" r="EI21"/>
  <c i="20" r="EJ21"/>
  <c i="20" r="EK21"/>
  <c i="20" r="EL21"/>
  <c i="20" r="EM21"/>
  <c i="20" r="EN21"/>
  <c i="20" r="EO21"/>
  <c i="20" r="EP21"/>
  <c i="20" r="EQ21"/>
  <c i="20" r="ER21"/>
  <c i="20" r="ES21"/>
  <c i="20" r="ET21"/>
  <c i="20" r="EU21"/>
  <c i="20" r="EV21"/>
  <c i="20" r="EW21"/>
  <c i="20" r="EX21"/>
  <c i="20" r="EY21"/>
  <c i="20" r="EZ21"/>
  <c i="20" r="FA21"/>
  <c i="20" r="FB21"/>
  <c i="20" r="FC21"/>
  <c i="20" r="FD21"/>
  <c i="20" r="FE21"/>
  <c i="20" r="FF21"/>
  <c i="20" r="FG21"/>
  <c i="20" r="FH21"/>
  <c i="20" r="FI21"/>
  <c i="20" r="FJ21"/>
  <c i="20" r="FK21"/>
  <c i="20" r="FL21"/>
  <c i="20" r="FM21"/>
  <c i="20" r="FN21"/>
  <c i="20" r="FO21"/>
  <c i="20" r="FP21"/>
  <c i="20" r="FQ21"/>
  <c i="20" r="FR21"/>
  <c i="20" r="FS21"/>
  <c i="20" r="FT21"/>
  <c i="20" r="FU21"/>
  <c i="20" r="FV21"/>
  <c i="20" r="FW21"/>
  <c i="20" r="FX21"/>
  <c i="20" r="FY21"/>
  <c i="20" r="FZ21"/>
  <c i="20" r="GA21"/>
  <c i="20" r="GB21"/>
  <c i="20" r="GC21"/>
  <c i="20" r="GD21"/>
  <c i="20" r="GE21"/>
  <c i="20" r="GF21"/>
  <c i="20" r="GG21"/>
  <c i="20" r="GH21"/>
  <c i="20" r="GI21"/>
  <c i="20" r="GJ21"/>
  <c i="20" r="GK21"/>
  <c i="20" r="GL21"/>
  <c i="20" r="GM21"/>
  <c i="20" r="GN21"/>
  <c i="20" r="GO21"/>
  <c i="20" r="GP21"/>
  <c i="20" r="GQ21"/>
  <c i="20" r="GR21"/>
  <c i="20" r="GS21"/>
  <c i="20" r="GT21"/>
  <c i="20" r="GU21"/>
  <c i="20" r="GV21"/>
  <c i="20" r="GW21"/>
  <c i="20" r="GX21"/>
  <c i="20" r="GY21"/>
  <c i="20" r="GZ21"/>
  <c i="20" r="HA21"/>
  <c i="20" r="HB21"/>
  <c i="20" r="HC21"/>
  <c i="20" r="HD21"/>
  <c i="20" r="HE21"/>
  <c i="20" r="HF21"/>
  <c i="20" r="HG21"/>
  <c i="20" r="HH21"/>
  <c i="20" r="HI21"/>
  <c i="20" r="HJ21"/>
  <c i="20" r="HK21"/>
  <c i="20" r="HL21"/>
  <c i="20" r="HM21"/>
  <c i="20" r="HN21"/>
  <c i="20" r="HO21"/>
  <c i="20" r="HP21"/>
  <c i="20" r="HQ21"/>
  <c i="20" r="HR21"/>
  <c i="20" r="HS21"/>
  <c i="20" r="HT21"/>
  <c i="20" r="HU21"/>
  <c i="20" r="HV21"/>
  <c i="20" r="HW21"/>
  <c i="20" r="HX21"/>
  <c i="20" r="HY21"/>
  <c i="20" r="HZ21"/>
  <c i="20" r="IA21"/>
  <c i="20" r="IB21"/>
  <c i="20" r="IC21"/>
  <c i="20" r="ID21"/>
  <c i="20" r="IE21"/>
  <c i="20" r="IF21"/>
  <c i="20" r="IG21"/>
  <c i="20" r="IH21"/>
  <c i="20" r="II21"/>
  <c i="20" r="IJ21"/>
  <c i="20" r="IK21"/>
  <c i="20" r="IL21"/>
  <c i="20" r="IM21"/>
  <c i="20" r="IN21"/>
  <c i="20" r="IO21"/>
  <c i="20" r="IP21"/>
  <c i="20" r="IQ21"/>
  <c i="20" r="IR21"/>
  <c i="20" r="IS21"/>
  <c i="20" r="IT21"/>
  <c i="20" r="IU21"/>
  <c i="20" r="IV21"/>
  <c i="20" r="IW21"/>
  <c i="20" r="IX21"/>
  <c i="20" r="IY21"/>
  <c i="20" r="IZ21"/>
  <c i="20" r="JA21"/>
  <c i="20" r="JB21"/>
  <c i="20" r="JC21"/>
  <c i="20" r="JD21"/>
  <c i="20" r="JE21"/>
  <c i="20" r="JF21"/>
  <c i="20" r="JG21"/>
  <c i="20" r="JH21"/>
  <c i="20" r="JI21"/>
  <c i="20" r="JJ21"/>
  <c i="20" r="JK21"/>
  <c i="20" r="JL21"/>
  <c i="20" r="JM21"/>
  <c i="20" r="JN21"/>
  <c i="20" r="JO21"/>
  <c i="20" r="JP21"/>
  <c i="20" r="JQ21"/>
  <c i="20" r="JR21"/>
  <c i="20" r="JS21"/>
  <c i="20" r="JT21"/>
  <c i="20" r="JU21"/>
  <c i="20" r="JV21"/>
  <c i="20" r="JW21"/>
  <c i="20" r="JX21"/>
  <c i="20" r="JY21"/>
  <c i="20" r="JZ21"/>
  <c i="20" r="KA21"/>
  <c i="20" r="KB21"/>
  <c i="20" r="KC21"/>
  <c i="20" r="KD21"/>
  <c i="20" r="KE21"/>
  <c i="20" r="KF21"/>
  <c i="20" r="KG21"/>
  <c i="20" r="KH21"/>
  <c i="20" r="KI21"/>
  <c i="20" r="KJ21"/>
  <c i="20" r="KK21"/>
  <c i="20" r="KL21"/>
  <c i="20" r="KM21"/>
  <c i="20" r="KN21"/>
  <c i="20" r="KO21"/>
  <c i="20" r="KP21"/>
  <c i="20" r="KQ21"/>
  <c i="20" r="KR21"/>
  <c i="20" r="KS21"/>
  <c i="20" r="KT21"/>
  <c i="20" r="KU21"/>
  <c i="20" r="KV21"/>
  <c i="20" r="KW21"/>
  <c i="20" r="KX21"/>
  <c i="20" r="KY21"/>
  <c i="20" r="KZ21"/>
  <c i="20" r="LA21"/>
  <c i="20" r="LB21"/>
  <c i="20" r="LC21"/>
  <c i="20" r="LD21"/>
  <c i="20" r="LE21"/>
  <c i="20" r="LF21"/>
  <c i="20" r="LG21"/>
  <c i="20" r="LH21"/>
  <c i="20" r="LI21"/>
  <c i="20" r="LJ21"/>
  <c i="20" r="LK21"/>
  <c i="20" r="LL21"/>
  <c i="20" r="LM21"/>
  <c i="20" r="LN21"/>
  <c i="20" r="LO21"/>
  <c i="20" r="LP21"/>
  <c i="20" r="LQ21"/>
  <c i="20" r="LR21"/>
  <c i="20" r="LS21"/>
  <c i="20" r="LT21"/>
  <c i="20" r="LU21"/>
  <c i="20" r="LV21"/>
  <c i="20" r="LW21"/>
  <c i="20" r="LX21"/>
  <c i="20" r="LY21"/>
  <c i="20" r="LZ21"/>
  <c i="20" r="MA21"/>
  <c i="20" r="MB21"/>
  <c i="20" r="MC21"/>
  <c i="20" r="MD21"/>
  <c i="20" r="ME21"/>
  <c i="20" r="MF21"/>
  <c i="20" r="MG21"/>
  <c i="20" r="MH21"/>
  <c i="20" r="MI21"/>
  <c i="20" r="MJ21"/>
  <c i="20" r="MK21"/>
  <c i="20" r="ML21"/>
  <c i="20" r="MM21"/>
  <c i="20" r="MN21"/>
  <c i="20" r="MO21"/>
  <c i="20" r="MP21"/>
  <c i="20" r="MQ21"/>
  <c i="20" r="MR21"/>
  <c i="20" r="MS21"/>
  <c i="20" r="MT21"/>
  <c i="20" r="MU21"/>
  <c i="20" r="MV21"/>
  <c i="20" r="MW21"/>
  <c i="20" r="MX21"/>
  <c i="20" r="MY21"/>
  <c i="20" r="MZ21"/>
  <c i="20" r="NA21"/>
  <c i="20" r="NB21"/>
  <c i="20" r="NC21"/>
  <c i="20" r="ND21"/>
  <c i="20" r="NE21"/>
  <c i="20" r="NF21"/>
  <c i="20" r="NG21"/>
  <c i="20" r="NH21"/>
  <c i="20" r="NI21"/>
  <c i="20" r="NJ21"/>
  <c i="20" r="NK21"/>
  <c i="20" r="NL21"/>
  <c i="20" r="NM21"/>
  <c i="20" r="NN21"/>
  <c i="20" r="NO21"/>
  <c i="20" r="NP21"/>
  <c i="20" r="NQ21"/>
  <c i="20" r="NR21"/>
  <c i="20" r="NS21"/>
  <c i="20" r="NT21"/>
  <c i="20" r="NU21"/>
  <c i="20" r="NV21"/>
  <c i="20" r="NW21"/>
  <c i="20" r="NX21"/>
  <c i="20" r="NY21"/>
  <c i="20" r="NZ21"/>
  <c i="20" r="OA21"/>
  <c i="20" r="OB21"/>
  <c i="20" r="OC21"/>
  <c i="20" r="OD21"/>
  <c i="20" r="OE21"/>
  <c i="20" r="OF21"/>
  <c i="20" r="OG21"/>
  <c i="20" r="OH21"/>
  <c i="20" r="OI21"/>
  <c i="20" r="OJ21"/>
  <c i="20" r="OK21"/>
  <c i="20" r="OL21"/>
  <c i="20" r="OM21"/>
  <c i="20" r="ON21"/>
  <c i="20" r="OO21"/>
  <c i="20" r="OP21"/>
  <c i="20" r="OQ21"/>
  <c i="20" r="OR21"/>
  <c i="20" r="OS21"/>
  <c i="20" r="OT21"/>
  <c i="20" r="OU21"/>
  <c i="20" r="OV21"/>
  <c i="20" r="OW21"/>
  <c i="20" r="OX21"/>
  <c i="20" r="OY21"/>
  <c i="20" r="OZ21"/>
  <c i="20" r="PA21"/>
  <c i="20" r="PB21"/>
  <c i="20" r="PC21"/>
  <c i="20" r="PD21"/>
  <c i="20" r="PE21"/>
  <c i="20" r="PF21"/>
  <c i="20" r="PG21"/>
  <c i="20" r="PH21"/>
  <c i="20" r="PI21"/>
  <c i="20" r="PJ21"/>
  <c i="20" r="PK21"/>
  <c i="20" r="PL21"/>
  <c i="20" r="PM21"/>
  <c i="20" r="PN21"/>
  <c i="20" r="PO21"/>
  <c i="20" r="PP21"/>
  <c i="20" r="PQ21"/>
  <c i="20" r="PR21"/>
  <c i="20" r="PS21"/>
  <c i="20" r="PT21"/>
  <c i="20" r="PU21"/>
  <c i="20" r="PV21"/>
  <c i="20" r="PW21"/>
  <c i="20" r="PX21"/>
  <c i="20" r="PY21"/>
  <c i="20" r="PZ21"/>
  <c i="20" r="QA21"/>
  <c i="20" r="QB21"/>
  <c i="20" r="QC21"/>
  <c i="20" r="QD21"/>
  <c i="20" r="QE21"/>
  <c i="20" r="QF21"/>
  <c i="20" r="QG21"/>
  <c i="20" r="QH21"/>
  <c i="20" r="QI21"/>
  <c i="20" r="QJ21"/>
  <c i="20" r="QK21"/>
  <c i="20" r="QL21"/>
  <c i="20" r="QM21"/>
  <c i="20" r="QN21"/>
  <c i="20" r="QO21"/>
  <c i="20" r="QP21"/>
  <c i="20" r="QQ21"/>
  <c i="20" r="QR21"/>
  <c i="20" r="QS21"/>
  <c i="20" r="QT21"/>
  <c i="20" r="QU21"/>
  <c i="20" r="QV21"/>
  <c i="20" r="QW21"/>
  <c i="20" r="QX21"/>
  <c i="20" r="QY21"/>
  <c i="20" r="QZ21"/>
  <c i="20" r="RA21"/>
  <c i="20" r="RB21"/>
  <c i="20" r="RC21"/>
  <c i="20" r="RD21"/>
  <c i="20" r="RE21"/>
  <c i="20" r="RF21"/>
  <c i="20" r="RG21"/>
  <c i="20" r="RH21"/>
  <c i="20" r="RI21"/>
  <c i="20" r="RJ21"/>
  <c i="20" r="RK21"/>
  <c i="20" r="RL21"/>
  <c i="20" r="RM21"/>
  <c i="20" r="RN21"/>
  <c i="20" r="RO21"/>
  <c i="20" r="RP21"/>
  <c i="20" r="RQ21"/>
  <c i="20" r="RR21"/>
  <c i="20" r="RS21"/>
  <c i="20" r="RT21"/>
  <c i="20" r="RU21"/>
  <c i="20" r="RV21"/>
  <c i="20" r="RW21"/>
  <c i="20" r="RX21"/>
  <c i="20" r="RY21"/>
  <c i="20" r="RZ21"/>
  <c i="20" r="SA21"/>
  <c i="20" r="SB21"/>
  <c i="20" r="SC21"/>
  <c i="20" r="SD21"/>
  <c i="20" r="SE21"/>
  <c i="20" r="SF21"/>
  <c i="20" r="SG21"/>
  <c i="20" r="SH21"/>
  <c i="20" r="SI21"/>
  <c i="20" r="SJ21"/>
  <c i="20" r="SK21"/>
  <c i="20" r="SL21"/>
  <c i="20" r="SM21"/>
  <c i="20" r="SN21"/>
  <c i="20" r="SO21"/>
  <c i="20" r="SP21"/>
  <c i="20" r="SQ21"/>
  <c i="20" r="SR21"/>
  <c i="20" r="SS21"/>
  <c i="20" r="ST21"/>
  <c i="20" r="SU21"/>
  <c i="20" r="SV21"/>
  <c i="20" r="SW21"/>
  <c i="20" r="SX21"/>
  <c i="20" r="SY21"/>
  <c i="20" r="SZ21"/>
  <c i="20" r="TA21"/>
  <c i="20" r="TB21"/>
  <c i="20" r="TC21"/>
  <c i="20" r="TD21"/>
  <c i="20" r="TE21"/>
  <c i="20" r="TF21"/>
  <c i="20" r="TG21"/>
  <c i="20" r="TH21"/>
  <c i="20" r="TI21"/>
  <c i="20" r="TJ21"/>
  <c i="20" r="TK21"/>
  <c i="20" r="TL21"/>
  <c i="20" r="TM21"/>
  <c i="20" r="TN21"/>
  <c i="20" r="TO21"/>
  <c i="20" r="TP21"/>
  <c i="20" r="TQ21"/>
  <c i="20" r="TR21"/>
  <c i="20" r="TS21"/>
  <c i="20" r="TT21"/>
  <c i="20" r="TU21"/>
  <c i="20" r="TV21"/>
  <c i="20" r="TW21"/>
  <c i="20" r="TX21"/>
  <c i="20" r="TY21"/>
  <c i="20" r="TZ21"/>
  <c i="20" r="UA21"/>
  <c i="20" r="UB21"/>
  <c i="20" r="UC21"/>
  <c i="20" r="UD21"/>
  <c i="20" r="UE21"/>
  <c i="20" r="UF21"/>
  <c i="20" r="UG21"/>
  <c i="20" r="UH21"/>
  <c i="20" r="UI21"/>
  <c i="20" r="UJ21"/>
  <c i="20" r="UK21"/>
  <c i="20" r="UL21"/>
  <c i="20" r="UM21"/>
  <c i="20" r="UN21"/>
  <c i="20" r="UO21"/>
  <c i="20" r="UP21"/>
  <c i="20" r="UQ21"/>
  <c i="20" r="UR21"/>
  <c i="20" r="US21"/>
  <c i="20" r="UT21"/>
  <c i="20" r="UU21"/>
  <c i="20" r="UV21"/>
  <c i="20" r="UW21"/>
  <c i="20" r="UX21"/>
  <c i="20" r="UY21"/>
  <c i="20" r="UZ21"/>
  <c i="20" r="VA21"/>
  <c i="20" r="VB21"/>
  <c i="20" r="VC21"/>
  <c i="20" r="VD21"/>
  <c i="20" r="VE21"/>
  <c i="20" r="VF21"/>
  <c i="20" r="VG21"/>
  <c i="20" r="VH21"/>
  <c i="20" r="VI21"/>
  <c i="20" r="VJ21"/>
  <c i="20" r="VK21"/>
  <c i="20" r="VL21"/>
  <c i="20" r="VM21"/>
  <c i="20" r="VN21"/>
  <c i="20" r="VO21"/>
  <c i="20" r="VP21"/>
  <c i="20" r="VQ21"/>
  <c i="20" r="VR21"/>
  <c i="20" r="VS21"/>
  <c i="20" r="VT21"/>
  <c i="20" r="VU21"/>
  <c i="20" r="VV21"/>
  <c i="20" r="VW21"/>
  <c i="20" r="VX21"/>
  <c i="20" r="VY21"/>
  <c i="20" r="VZ21"/>
  <c i="20" r="WA21"/>
  <c i="20" r="WB21"/>
  <c i="20" r="WC21"/>
  <c i="20" r="WD21"/>
  <c i="20" r="WE21"/>
  <c i="20" r="WF21"/>
  <c i="20" r="WG21"/>
  <c i="20" r="WH21"/>
  <c i="20" r="WI21"/>
  <c i="20" r="WJ21"/>
  <c i="20" r="WK21"/>
  <c i="20" r="WL21"/>
  <c i="20" r="WM21"/>
  <c i="20" r="WN21"/>
  <c i="20" r="WO21"/>
  <c i="20" r="WP21"/>
  <c i="20" r="WQ21"/>
  <c i="20" r="WR21"/>
  <c i="20" r="WS21"/>
  <c i="20" r="WT21"/>
  <c i="20" r="WU21"/>
  <c i="20" r="WV21"/>
  <c i="20" r="WW21"/>
  <c i="20" r="WX21"/>
  <c i="20" r="WY21"/>
  <c i="20" r="WZ21"/>
  <c i="20" r="XA21"/>
  <c i="20" r="XB21"/>
  <c i="20" r="XC21"/>
  <c i="20" r="XD21"/>
  <c i="20" r="XE21"/>
  <c i="20" r="XF21"/>
  <c i="20" r="XG21"/>
  <c i="20" r="XH21"/>
  <c i="20" r="XI21"/>
  <c i="20" r="XJ21"/>
  <c i="20" r="XK21"/>
  <c i="20" r="XL21"/>
  <c i="20" r="XM21"/>
  <c i="20" r="XN21"/>
  <c i="20" r="XO21"/>
  <c i="20" r="XP21"/>
  <c i="20" r="XQ21"/>
  <c i="20" r="XR21"/>
  <c i="20" r="XS21"/>
  <c i="20" r="XT21"/>
  <c i="20" r="XU21"/>
  <c i="20" r="XV21"/>
  <c i="20" r="XW21"/>
  <c i="20" r="XX21"/>
  <c i="20" r="XY21"/>
  <c i="20" r="XZ21"/>
  <c i="20" r="YA21"/>
  <c i="20" r="YB21"/>
  <c i="20" r="YC21"/>
  <c i="20" r="YD21"/>
  <c i="20" r="YE21"/>
  <c i="20" r="YF21"/>
  <c i="20" r="YG21"/>
  <c i="20" r="YH21"/>
  <c i="20" r="YI21"/>
  <c i="20" r="YJ21"/>
  <c i="20" r="YK21"/>
  <c i="20" r="YL21"/>
  <c i="20" r="YM21"/>
  <c i="20" r="YN21"/>
  <c i="20" r="YO21"/>
  <c i="20" r="YP21"/>
  <c i="20" r="YQ21"/>
  <c i="20" r="YR21"/>
  <c i="20" r="YS21"/>
  <c i="20" r="YT21"/>
  <c i="20" r="YU21"/>
  <c i="20" r="YV21"/>
  <c i="20" r="YW21"/>
  <c i="20" r="YX21"/>
  <c i="20" r="YY21"/>
  <c i="20" r="YZ21"/>
  <c i="20" r="ZA21"/>
  <c i="20" r="ZB21"/>
  <c i="20" r="ZC21"/>
  <c i="20" r="ZD21"/>
  <c i="20" r="ZE21"/>
  <c i="20" r="ZF21"/>
  <c i="20" r="ZG21"/>
  <c i="20" r="ZH21"/>
  <c i="20" r="ZI21"/>
  <c i="20" r="ZJ21"/>
  <c i="20" r="ZK21"/>
  <c i="20" r="ZL21"/>
  <c i="20" r="ZM21"/>
  <c i="20" r="ZN21"/>
  <c i="20" r="ZO21"/>
  <c i="20" r="ZP21"/>
  <c i="20" r="ZQ21"/>
  <c i="20" r="ZR21"/>
  <c i="20" r="ZS21"/>
  <c i="20" r="ZT21"/>
  <c i="20" r="ZU21"/>
  <c i="20" r="ZV21"/>
  <c i="20" r="ZW21"/>
  <c i="20" r="ZX21"/>
  <c i="20" r="ZY21"/>
  <c i="20" r="ZZ21"/>
  <c i="20" r="AAA21"/>
  <c i="20" r="AAB21"/>
  <c i="20" r="AAC21"/>
  <c i="20" r="AAD21"/>
  <c i="20" r="AAE21"/>
  <c i="20" r="AAF21"/>
  <c i="20" r="AAG21"/>
  <c i="20" r="AAH21"/>
  <c i="20" r="AAI21"/>
  <c i="20" r="AAJ21"/>
  <c i="20" r="AAK21"/>
  <c i="20" r="AAL21"/>
  <c i="20" r="AAM21"/>
  <c i="20" r="AAN21"/>
  <c i="20" r="AAO21"/>
  <c i="20" r="AAP21"/>
  <c i="20" r="AAQ21"/>
  <c i="20" r="AAR21"/>
  <c i="20" r="AAS21"/>
  <c i="20" r="AAT21"/>
  <c i="20" r="AAU21"/>
  <c i="20" r="AAV21"/>
  <c i="20" r="AAW21"/>
  <c i="20" r="AAX21"/>
  <c i="20" r="AAY21"/>
  <c i="20" r="AAZ21"/>
  <c i="20" r="ABA21"/>
  <c i="20" r="ABB21"/>
  <c i="20" r="ABC21"/>
  <c i="20" r="ABD21"/>
  <c i="20" r="ABE21"/>
  <c i="20" r="ABF21"/>
  <c i="20" r="ABG21"/>
  <c i="20" r="ABH21"/>
  <c i="20" r="ABI21"/>
  <c i="20" r="ABJ21"/>
  <c i="20" r="ABK21"/>
  <c i="20" r="ABL21"/>
  <c i="20" r="ABM21"/>
  <c i="20" r="ABN21"/>
  <c i="20" r="ABO21"/>
  <c i="20" r="ABP21"/>
  <c i="20" r="ABQ21"/>
  <c i="20" r="ABR21"/>
  <c i="20" r="ABS21"/>
  <c i="20" r="ABT21"/>
  <c i="20" r="ABU21"/>
  <c i="20" r="ABV21"/>
  <c i="20" r="ABW21"/>
  <c i="20" r="ABX21"/>
  <c i="20" r="ABY21"/>
  <c i="20" r="ABZ21"/>
  <c i="20" r="ACA21"/>
  <c i="20" r="ACB21"/>
  <c i="20" r="ACC21"/>
  <c i="20" r="ACD21"/>
  <c i="20" r="ACE21"/>
  <c i="20" r="ACF21"/>
  <c i="20" r="ACG21"/>
  <c i="20" r="ACH21"/>
  <c i="20" r="ACI21"/>
  <c i="20" r="ACJ21"/>
  <c i="20" r="ACK21"/>
  <c i="20" r="ACL21"/>
  <c i="20" r="ACM21"/>
  <c i="20" r="ACN21"/>
  <c i="20" r="ACO21"/>
  <c i="20" r="ACP21"/>
  <c i="20" r="ACQ21"/>
  <c i="20" r="ACR21"/>
  <c i="20" r="ACS21"/>
  <c i="20" r="ACT21"/>
  <c i="20" r="ACU21"/>
  <c i="20" r="ACV21"/>
  <c i="20" r="ACW21"/>
  <c i="20" r="ACX21"/>
  <c i="20" r="ACY21"/>
  <c i="20" r="ACZ21"/>
  <c i="20" r="ADA21"/>
  <c i="20" r="ADB21"/>
  <c i="20" r="ADC21"/>
  <c i="20" r="ADD21"/>
  <c i="20" r="ADE21"/>
  <c i="20" r="ADF21"/>
  <c i="20" r="ADG21"/>
  <c i="20" r="ADH21"/>
  <c i="20" r="ADI21"/>
  <c i="20" r="ADJ21"/>
  <c i="20" r="ADK21"/>
  <c i="20" r="ADL21"/>
  <c i="20" r="ADM21"/>
  <c i="20" r="ADN21"/>
  <c i="20" r="ADO21"/>
  <c i="20" r="ADP21"/>
  <c i="20" r="ADQ21"/>
  <c i="20" r="ADR21"/>
  <c i="20" r="ADS21"/>
  <c i="20" r="ADT21"/>
  <c i="20" r="ADU21"/>
  <c i="20" r="ADV21"/>
  <c i="20" r="ADW21"/>
  <c i="20" r="ADX21"/>
  <c i="20" r="ADY21"/>
  <c i="20" r="ADZ21"/>
  <c i="20" r="AEA21"/>
  <c i="20" r="AEB21"/>
  <c i="20" r="AEC21"/>
  <c i="20" r="AED21"/>
  <c i="20" r="AEE21"/>
  <c i="20" r="AEF21"/>
  <c i="20" r="AEG21"/>
  <c i="20" r="AEH21"/>
  <c i="20" r="AEI21"/>
  <c i="20" r="AEJ21"/>
  <c i="20" r="AEK21"/>
  <c i="20" r="AEL21"/>
  <c i="20" r="AEM21"/>
  <c i="20" r="AEN21"/>
  <c i="20" r="AEO21"/>
  <c i="20" r="AEP21"/>
  <c i="20" r="AEQ21"/>
  <c i="20" r="AER21"/>
  <c i="20" r="AES21"/>
  <c i="20" r="AET21"/>
  <c i="20" r="AEU21"/>
  <c i="20" r="AEV21"/>
  <c i="20" r="AEW21"/>
  <c i="20" r="AEX21"/>
  <c i="20" r="AEY21"/>
  <c i="20" r="AEZ21"/>
  <c i="20" r="AFA21"/>
  <c i="20" r="AFB21"/>
  <c i="20" r="AFC21"/>
  <c i="20" r="AFD21"/>
  <c i="20" r="AFE21"/>
  <c i="20" r="AFF21"/>
  <c i="20" r="AFG21"/>
  <c i="20" r="AFH21"/>
  <c i="20" r="AFI21"/>
  <c i="20" r="AFJ21"/>
  <c i="20" r="AFK21"/>
  <c i="20" r="AFL21"/>
  <c i="20" r="AFM21"/>
  <c i="20" r="AFN21"/>
  <c i="20" r="AFO21"/>
  <c i="20" r="AFP21"/>
  <c i="20" r="AFQ21"/>
  <c i="20" r="AFR21"/>
  <c i="20" r="AFS21"/>
  <c i="20" r="AFT21"/>
  <c i="20" r="AFU21"/>
  <c i="20" r="AFV21"/>
  <c i="20" r="AFW21"/>
  <c i="20" r="AFX21"/>
  <c i="20" r="AFY21"/>
  <c i="20" r="AFZ21"/>
  <c i="20" r="AGA21"/>
  <c i="20" r="AGB21"/>
  <c i="20" r="AGC21"/>
  <c i="20" r="AGD21"/>
  <c i="20" r="AGE21"/>
  <c i="20" r="AGF21"/>
  <c i="20" r="AGG21"/>
  <c i="20" r="AGH21"/>
  <c i="20" r="AGI21"/>
  <c i="20" r="AGJ21"/>
  <c i="20" r="AGK21"/>
  <c i="20" r="AGL21"/>
  <c i="20" r="AGM21"/>
  <c i="20" r="AGN21"/>
  <c i="20" r="AGO21"/>
  <c i="20" r="AGP21"/>
  <c i="20" r="AGQ21"/>
  <c i="20" r="AGR21"/>
  <c i="20" r="AGS21"/>
  <c i="20" r="AGT21"/>
  <c i="20" r="AGU21"/>
  <c i="20" r="AGV21"/>
  <c i="20" r="AGW21"/>
  <c i="20" r="AGX21"/>
  <c i="20" r="AGY21"/>
  <c i="20" r="AGZ21"/>
  <c i="20" r="AHA21"/>
  <c i="20" r="AHB21"/>
  <c i="20" r="AHC21"/>
  <c i="20" r="AHD21"/>
  <c i="20" r="AHE21"/>
  <c i="20" r="AHF21"/>
  <c i="20" r="AHG21"/>
  <c i="20" r="AHH21"/>
  <c i="20" r="AHI21"/>
  <c i="20" r="AHJ21"/>
  <c i="20" r="AHK21"/>
  <c i="20" r="AHL21"/>
  <c i="20" r="AHM21"/>
  <c i="20" r="AHN21"/>
  <c i="20" r="AHO21"/>
  <c i="20" r="AHP21"/>
  <c i="20" r="AHQ21"/>
  <c i="20" r="AHR21"/>
  <c i="20" r="AHS21"/>
  <c i="20" r="AHT21"/>
  <c i="20" r="AHU21"/>
  <c i="20" r="AHV21"/>
  <c i="20" r="AHW21"/>
  <c i="20" r="AHX21"/>
  <c i="20" r="AHY21"/>
  <c i="20" r="AHZ21"/>
  <c i="20" r="AIA21"/>
  <c i="20" r="AIB21"/>
  <c i="20" r="AIC21"/>
  <c i="20" r="AID21"/>
  <c i="20" r="AIE21"/>
  <c i="20" r="AIF21"/>
  <c i="20" r="AIG21"/>
  <c i="20" r="AIH21"/>
  <c i="20" r="AII21"/>
  <c i="20" r="AIJ21"/>
  <c i="20" r="AIK21"/>
  <c i="20" r="AIL21"/>
  <c i="20" r="AIM21"/>
  <c i="20" r="AIN21"/>
  <c i="20" r="AIO21"/>
  <c i="20" r="AIP21"/>
  <c i="20" r="AIQ21"/>
  <c i="20" r="AIR21"/>
  <c i="20" r="AIS21"/>
  <c i="20" r="AIT21"/>
  <c i="20" r="AIU21"/>
  <c i="20" r="AIV21"/>
  <c i="20" r="AIW21"/>
  <c i="20" r="AIX21"/>
  <c i="20" r="AIY21"/>
  <c i="20" r="AIZ21"/>
  <c i="20" r="AJA21"/>
  <c i="20" r="AJB21"/>
  <c i="20" r="AJC21"/>
  <c i="20" r="AJD21"/>
  <c i="20" r="AJE21"/>
  <c i="20" r="AJF21"/>
  <c i="20" r="AJG21"/>
  <c i="20" r="AJH21"/>
  <c i="20" r="AJI21"/>
  <c i="20" r="AJJ21"/>
  <c i="20" r="AJK21"/>
  <c i="20" r="AJL21"/>
  <c i="20" r="AJM21"/>
  <c i="20" r="AJN21"/>
  <c i="20" r="AJO21"/>
  <c i="20" r="AJP21"/>
  <c i="20" r="AJQ21"/>
  <c i="20" r="AJR21"/>
  <c i="20" r="AJS21"/>
  <c i="20" r="AJT21"/>
  <c i="20" r="AJU21"/>
  <c i="20" r="AJV21"/>
  <c i="20" r="AJW21"/>
  <c i="20" r="AJX21"/>
  <c i="20" r="AJY21"/>
  <c i="20" r="AJZ21"/>
  <c i="20" r="AKA21"/>
  <c i="20" r="AKB21"/>
  <c i="20" r="AKC21"/>
  <c i="20" r="AKD21"/>
  <c i="20" r="AKE21"/>
  <c i="20" r="AKF21"/>
  <c i="20" r="AKG21"/>
  <c i="20" r="AKH21"/>
  <c i="20" r="AKI21"/>
  <c i="20" r="AKJ21"/>
  <c i="20" r="AKK21"/>
  <c i="20" r="AKL21"/>
  <c i="20" r="AKM21"/>
  <c i="20" r="AKN21"/>
  <c i="20" r="AKO21"/>
  <c i="20" r="AKP21"/>
  <c i="20" r="AKQ21"/>
  <c i="20" r="AKR21"/>
  <c i="20" r="AKS21"/>
  <c i="20" r="AKT21"/>
  <c i="20" r="AKU21"/>
  <c i="20" r="AKV21"/>
  <c i="20" r="AKW21"/>
  <c i="20" r="AKX21"/>
  <c i="20" r="AKY21"/>
  <c i="20" r="AKZ21"/>
  <c i="20" r="ALA21"/>
  <c i="20" r="ALB21"/>
  <c i="20" r="ALC21"/>
  <c i="20" r="ALD21"/>
  <c i="20" r="ALE21"/>
  <c i="20" r="ALF21"/>
  <c i="20" r="ALG21"/>
  <c i="20" r="ALH21"/>
  <c i="20" r="ALI21"/>
  <c i="20" r="ALJ21"/>
  <c i="20" r="ALK21"/>
  <c i="20" r="ALL21"/>
  <c i="20" r="ALM21"/>
  <c i="20" r="CY22"/>
  <c i="20" r="CZ22"/>
  <c i="20" r="DA22"/>
  <c i="20" r="DB22"/>
  <c i="20" r="DC22"/>
  <c i="20" r="DD22"/>
  <c i="20" r="DE22"/>
  <c i="20" r="DF22"/>
  <c i="20" r="DG22"/>
  <c i="20" r="DH22"/>
  <c i="20" r="DI22"/>
  <c i="20" r="DJ22"/>
  <c i="20" r="DK22"/>
  <c i="20" r="DL22"/>
  <c i="20" r="DM22"/>
  <c i="20" r="DN22"/>
  <c i="20" r="DO22"/>
  <c i="20" r="DP22"/>
  <c i="20" r="DQ22"/>
  <c i="20" r="DR22"/>
  <c i="20" r="DS22"/>
  <c i="20" r="DT22"/>
  <c i="20" r="DU22"/>
  <c i="20" r="DV22"/>
  <c i="20" r="DW22"/>
  <c i="20" r="DX22"/>
  <c i="20" r="DY22"/>
  <c i="20" r="DZ22"/>
  <c i="20" r="EA22"/>
  <c i="20" r="EB22"/>
  <c i="20" r="EC22"/>
  <c i="20" r="ED22"/>
  <c i="20" r="EE22"/>
  <c i="20" r="EF22"/>
  <c i="20" r="EG22"/>
  <c i="20" r="EH22"/>
  <c i="20" r="EI22"/>
  <c i="20" r="EJ22"/>
  <c i="20" r="EK22"/>
  <c i="20" r="EL22"/>
  <c i="20" r="EM22"/>
  <c i="20" r="EN22"/>
  <c i="20" r="EO22"/>
  <c i="20" r="EP22"/>
  <c i="20" r="EQ22"/>
  <c i="20" r="ER22"/>
  <c i="20" r="ES22"/>
  <c i="20" r="ET22"/>
  <c i="20" r="EU22"/>
  <c i="20" r="EV22"/>
  <c i="20" r="EW22"/>
  <c i="20" r="EX22"/>
  <c i="20" r="EY22"/>
  <c i="20" r="EZ22"/>
  <c i="20" r="FA22"/>
  <c i="20" r="FB22"/>
  <c i="20" r="FC22"/>
  <c i="20" r="FD22"/>
  <c i="20" r="FE22"/>
  <c i="20" r="FF22"/>
  <c i="20" r="FG22"/>
  <c i="20" r="FH22"/>
  <c i="20" r="FI22"/>
  <c i="20" r="FJ22"/>
  <c i="20" r="FK22"/>
  <c i="20" r="FL22"/>
  <c i="20" r="FM22"/>
  <c i="20" r="FN22"/>
  <c i="20" r="FO22"/>
  <c i="20" r="FP22"/>
  <c i="20" r="FQ22"/>
  <c i="20" r="FR22"/>
  <c i="20" r="FS22"/>
  <c i="20" r="FT22"/>
  <c i="20" r="FU22"/>
  <c i="20" r="FV22"/>
  <c i="20" r="FW22"/>
  <c i="20" r="FX22"/>
  <c i="20" r="FY22"/>
  <c i="20" r="FZ22"/>
  <c i="20" r="GA22"/>
  <c i="20" r="GB22"/>
  <c i="20" r="GC22"/>
  <c i="20" r="GD22"/>
  <c i="20" r="GE22"/>
  <c i="20" r="GF22"/>
  <c i="20" r="GG22"/>
  <c i="20" r="GH22"/>
  <c i="20" r="GI22"/>
  <c i="20" r="GJ22"/>
  <c i="20" r="GK22"/>
  <c i="20" r="GL22"/>
  <c i="20" r="GM22"/>
  <c i="20" r="GN22"/>
  <c i="20" r="GO22"/>
  <c i="20" r="GP22"/>
  <c i="20" r="GQ22"/>
  <c i="20" r="GR22"/>
  <c i="20" r="GS22"/>
  <c i="20" r="GT22"/>
  <c i="20" r="GU22"/>
  <c i="20" r="GV22"/>
  <c i="20" r="GW22"/>
  <c i="20" r="GX22"/>
  <c i="20" r="GY22"/>
  <c i="20" r="GZ22"/>
  <c i="20" r="HA22"/>
  <c i="20" r="HB22"/>
  <c i="20" r="HC22"/>
  <c i="20" r="HD22"/>
  <c i="20" r="HE22"/>
  <c i="20" r="HF22"/>
  <c i="20" r="HG22"/>
  <c i="20" r="HH22"/>
  <c i="20" r="HI22"/>
  <c i="20" r="HJ22"/>
  <c i="20" r="HK22"/>
  <c i="20" r="HL22"/>
  <c i="20" r="HM22"/>
  <c i="20" r="HN22"/>
  <c i="20" r="HO22"/>
  <c i="20" r="HP22"/>
  <c i="20" r="HQ22"/>
  <c i="20" r="HR22"/>
  <c i="20" r="HS22"/>
  <c i="20" r="HT22"/>
  <c i="20" r="HU22"/>
  <c i="20" r="HV22"/>
  <c i="20" r="HW22"/>
  <c i="20" r="HX22"/>
  <c i="20" r="HY22"/>
  <c i="20" r="HZ22"/>
  <c i="20" r="IA22"/>
  <c i="20" r="IB22"/>
  <c i="20" r="IC22"/>
  <c i="20" r="ID22"/>
  <c i="20" r="IE22"/>
  <c i="20" r="IF22"/>
  <c i="20" r="IG22"/>
  <c i="20" r="IH22"/>
  <c i="20" r="II22"/>
  <c i="20" r="IJ22"/>
  <c i="20" r="IK22"/>
  <c i="20" r="IL22"/>
  <c i="20" r="IM22"/>
  <c i="20" r="IN22"/>
  <c i="20" r="IO22"/>
  <c i="20" r="IP22"/>
  <c i="20" r="IQ22"/>
  <c i="20" r="IR22"/>
  <c i="20" r="IS22"/>
  <c i="20" r="IT22"/>
  <c i="20" r="IU22"/>
  <c i="20" r="IV22"/>
  <c i="20" r="IW22"/>
  <c i="20" r="IX22"/>
  <c i="20" r="IY22"/>
  <c i="20" r="IZ22"/>
  <c i="20" r="JA22"/>
  <c i="20" r="JB22"/>
  <c i="20" r="JC22"/>
  <c i="20" r="JD22"/>
  <c i="20" r="JE22"/>
  <c i="20" r="JF22"/>
  <c i="20" r="JG22"/>
  <c i="20" r="JH22"/>
  <c i="20" r="JI22"/>
  <c i="20" r="JJ22"/>
  <c i="20" r="JK22"/>
  <c i="20" r="JL22"/>
  <c i="20" r="JM22"/>
  <c i="20" r="JN22"/>
  <c i="20" r="JO22"/>
  <c i="20" r="JP22"/>
  <c i="20" r="JQ22"/>
  <c i="20" r="JR22"/>
  <c i="20" r="JS22"/>
  <c i="20" r="JT22"/>
  <c i="20" r="JU22"/>
  <c i="20" r="JV22"/>
  <c i="20" r="JW22"/>
  <c i="20" r="JX22"/>
  <c i="20" r="JY22"/>
  <c i="20" r="JZ22"/>
  <c i="20" r="KA22"/>
  <c i="20" r="KB22"/>
  <c i="20" r="KC22"/>
  <c i="20" r="KD22"/>
  <c i="20" r="KE22"/>
  <c i="20" r="KF22"/>
  <c i="20" r="KG22"/>
  <c i="20" r="KH22"/>
  <c i="20" r="KI22"/>
  <c i="20" r="KJ22"/>
  <c i="20" r="KK22"/>
  <c i="20" r="KL22"/>
  <c i="20" r="KM22"/>
  <c i="20" r="KN22"/>
  <c i="20" r="KO22"/>
  <c i="20" r="KP22"/>
  <c i="20" r="KQ22"/>
  <c i="20" r="KR22"/>
  <c i="20" r="KS22"/>
  <c i="20" r="KT22"/>
  <c i="20" r="KU22"/>
  <c i="20" r="KV22"/>
  <c i="20" r="KW22"/>
  <c i="20" r="KX22"/>
  <c i="20" r="KY22"/>
  <c i="20" r="KZ22"/>
  <c i="20" r="LA22"/>
  <c i="20" r="LB22"/>
  <c i="20" r="LC22"/>
  <c i="20" r="LD22"/>
  <c i="20" r="LE22"/>
  <c i="20" r="LF22"/>
  <c i="20" r="LG22"/>
  <c i="20" r="LH22"/>
  <c i="20" r="LI22"/>
  <c i="20" r="LJ22"/>
  <c i="20" r="LK22"/>
  <c i="20" r="LL22"/>
  <c i="20" r="LM22"/>
  <c i="20" r="LN22"/>
  <c i="20" r="LO22"/>
  <c i="20" r="LP22"/>
  <c i="20" r="LQ22"/>
  <c i="20" r="LR22"/>
  <c i="20" r="LS22"/>
  <c i="20" r="LT22"/>
  <c i="20" r="LU22"/>
  <c i="20" r="LV22"/>
  <c i="20" r="LW22"/>
  <c i="20" r="LX22"/>
  <c i="20" r="LY22"/>
  <c i="20" r="LZ22"/>
  <c i="20" r="MA22"/>
  <c i="20" r="MB22"/>
  <c i="20" r="MC22"/>
  <c i="20" r="MD22"/>
  <c i="20" r="ME22"/>
  <c i="20" r="MF22"/>
  <c i="20" r="MG22"/>
  <c i="20" r="MH22"/>
  <c i="20" r="MI22"/>
  <c i="20" r="MJ22"/>
  <c i="20" r="MK22"/>
  <c i="20" r="ML22"/>
  <c i="20" r="MM22"/>
  <c i="20" r="MN22"/>
  <c i="20" r="MO22"/>
  <c i="20" r="MP22"/>
  <c i="20" r="MQ22"/>
  <c i="20" r="MR22"/>
  <c i="20" r="MS22"/>
  <c i="20" r="MT22"/>
  <c i="20" r="MU22"/>
  <c i="20" r="MV22"/>
  <c i="20" r="MW22"/>
  <c i="20" r="MX22"/>
  <c i="20" r="MY22"/>
  <c i="20" r="MZ22"/>
  <c i="20" r="NA22"/>
  <c i="20" r="NB22"/>
  <c i="20" r="NC22"/>
  <c i="20" r="ND22"/>
  <c i="20" r="NE22"/>
  <c i="20" r="NF22"/>
  <c i="20" r="NG22"/>
  <c i="20" r="NH22"/>
  <c i="20" r="NI22"/>
  <c i="20" r="NJ22"/>
  <c i="20" r="NK22"/>
  <c i="20" r="NL22"/>
  <c i="20" r="NM22"/>
  <c i="20" r="NN22"/>
  <c i="20" r="NO22"/>
  <c i="20" r="NP22"/>
  <c i="20" r="NQ22"/>
  <c i="20" r="NR22"/>
  <c i="20" r="NS22"/>
  <c i="20" r="NT22"/>
  <c i="20" r="NU22"/>
  <c i="20" r="NV22"/>
  <c i="20" r="NW22"/>
  <c i="20" r="NX22"/>
  <c i="20" r="NY22"/>
  <c i="20" r="NZ22"/>
  <c i="20" r="OA22"/>
  <c i="20" r="OB22"/>
  <c i="20" r="OC22"/>
  <c i="20" r="OD22"/>
  <c i="20" r="OE22"/>
  <c i="20" r="OF22"/>
  <c i="20" r="OG22"/>
  <c i="20" r="OH22"/>
  <c i="20" r="OI22"/>
  <c i="20" r="OJ22"/>
  <c i="20" r="OK22"/>
  <c i="20" r="OL22"/>
  <c i="20" r="OM22"/>
  <c i="20" r="ON22"/>
  <c i="20" r="OO22"/>
  <c i="20" r="OP22"/>
  <c i="20" r="OQ22"/>
  <c i="20" r="OR22"/>
  <c i="20" r="OS22"/>
  <c i="20" r="OT22"/>
  <c i="20" r="OU22"/>
  <c i="20" r="OV22"/>
  <c i="20" r="OW22"/>
  <c i="20" r="OX22"/>
  <c i="20" r="OY22"/>
  <c i="20" r="OZ22"/>
  <c i="20" r="PA22"/>
  <c i="20" r="PB22"/>
  <c i="20" r="PC22"/>
  <c i="20" r="PD22"/>
  <c i="20" r="PE22"/>
  <c i="20" r="PF22"/>
  <c i="20" r="PG22"/>
  <c i="20" r="PH22"/>
  <c i="20" r="PI22"/>
  <c i="20" r="PJ22"/>
  <c i="20" r="PK22"/>
  <c i="20" r="PL22"/>
  <c i="20" r="PM22"/>
  <c i="20" r="PN22"/>
  <c i="20" r="PO22"/>
  <c i="20" r="PP22"/>
  <c i="20" r="PQ22"/>
  <c i="20" r="PR22"/>
  <c i="20" r="PS22"/>
  <c i="20" r="PT22"/>
  <c i="20" r="PU22"/>
  <c i="20" r="PV22"/>
  <c i="20" r="PW22"/>
  <c i="20" r="PX22"/>
  <c i="20" r="PY22"/>
  <c i="20" r="PZ22"/>
  <c i="20" r="QA22"/>
  <c i="20" r="QB22"/>
  <c i="20" r="QC22"/>
  <c i="20" r="QD22"/>
  <c i="20" r="QE22"/>
  <c i="20" r="QF22"/>
  <c i="20" r="QG22"/>
  <c i="20" r="QH22"/>
  <c i="20" r="QI22"/>
  <c i="20" r="QJ22"/>
  <c i="20" r="QK22"/>
  <c i="20" r="QL22"/>
  <c i="20" r="QM22"/>
  <c i="20" r="QN22"/>
  <c i="20" r="QO22"/>
  <c i="20" r="QP22"/>
  <c i="20" r="QQ22"/>
  <c i="20" r="QR22"/>
  <c i="20" r="QS22"/>
  <c i="20" r="QT22"/>
  <c i="20" r="QU22"/>
  <c i="20" r="QV22"/>
  <c i="20" r="QW22"/>
  <c i="20" r="QX22"/>
  <c i="20" r="QY22"/>
  <c i="20" r="QZ22"/>
  <c i="20" r="RA22"/>
  <c i="20" r="RB22"/>
  <c i="20" r="RC22"/>
  <c i="20" r="RD22"/>
  <c i="20" r="RE22"/>
  <c i="20" r="RF22"/>
  <c i="20" r="RG22"/>
  <c i="20" r="RH22"/>
  <c i="20" r="RI22"/>
  <c i="20" r="RJ22"/>
  <c i="20" r="RK22"/>
  <c i="20" r="RL22"/>
  <c i="20" r="RM22"/>
  <c i="20" r="RN22"/>
  <c i="20" r="RO22"/>
  <c i="20" r="RP22"/>
  <c i="20" r="RQ22"/>
  <c i="20" r="RR22"/>
  <c i="20" r="RS22"/>
  <c i="20" r="RT22"/>
  <c i="20" r="RU22"/>
  <c i="20" r="RV22"/>
  <c i="20" r="RW22"/>
  <c i="20" r="RX22"/>
  <c i="20" r="RY22"/>
  <c i="20" r="RZ22"/>
  <c i="20" r="SA22"/>
  <c i="20" r="SB22"/>
  <c i="20" r="SC22"/>
  <c i="20" r="SD22"/>
  <c i="20" r="SE22"/>
  <c i="20" r="SF22"/>
  <c i="20" r="SG22"/>
  <c i="20" r="SH22"/>
  <c i="20" r="SI22"/>
  <c i="20" r="SJ22"/>
  <c i="20" r="SK22"/>
  <c i="20" r="SL22"/>
  <c i="20" r="SM22"/>
  <c i="20" r="SN22"/>
  <c i="20" r="SO22"/>
  <c i="20" r="SP22"/>
  <c i="20" r="SQ22"/>
  <c i="20" r="SR22"/>
  <c i="20" r="SS22"/>
  <c i="20" r="ST22"/>
  <c i="20" r="SU22"/>
  <c i="20" r="SV22"/>
  <c i="20" r="SW22"/>
  <c i="20" r="SX22"/>
  <c i="20" r="SY22"/>
  <c i="20" r="SZ22"/>
  <c i="20" r="TA22"/>
  <c i="20" r="TB22"/>
  <c i="20" r="TC22"/>
  <c i="20" r="TD22"/>
  <c i="20" r="TE22"/>
  <c i="20" r="TF22"/>
  <c i="20" r="TG22"/>
  <c i="20" r="TH22"/>
  <c i="20" r="TI22"/>
  <c i="20" r="TJ22"/>
  <c i="20" r="TK22"/>
  <c i="20" r="TL22"/>
  <c i="20" r="TM22"/>
  <c i="20" r="TN22"/>
  <c i="20" r="TO22"/>
  <c i="20" r="TP22"/>
  <c i="20" r="TQ22"/>
  <c i="20" r="TR22"/>
  <c i="20" r="TS22"/>
  <c i="20" r="TT22"/>
  <c i="20" r="TU22"/>
  <c i="20" r="TV22"/>
  <c i="20" r="TW22"/>
  <c i="20" r="TX22"/>
  <c i="20" r="TY22"/>
  <c i="20" r="TZ22"/>
  <c i="20" r="UA22"/>
  <c i="20" r="UB22"/>
  <c i="20" r="UC22"/>
  <c i="20" r="UD22"/>
  <c i="20" r="UE22"/>
  <c i="20" r="UF22"/>
  <c i="20" r="UG22"/>
  <c i="20" r="UH22"/>
  <c i="20" r="UI22"/>
  <c i="20" r="UJ22"/>
  <c i="20" r="UK22"/>
  <c i="20" r="UL22"/>
  <c i="20" r="UM22"/>
  <c i="20" r="UN22"/>
  <c i="20" r="UO22"/>
  <c i="20" r="UP22"/>
  <c i="20" r="UQ22"/>
  <c i="20" r="UR22"/>
  <c i="20" r="US22"/>
  <c i="20" r="UT22"/>
  <c i="20" r="UU22"/>
  <c i="20" r="UV22"/>
  <c i="20" r="UW22"/>
  <c i="20" r="UX22"/>
  <c i="20" r="UY22"/>
  <c i="20" r="UZ22"/>
  <c i="20" r="VA22"/>
  <c i="20" r="VB22"/>
  <c i="20" r="VC22"/>
  <c i="20" r="VD22"/>
  <c i="20" r="VE22"/>
  <c i="20" r="VF22"/>
  <c i="20" r="VG22"/>
  <c i="20" r="VH22"/>
  <c i="20" r="VI22"/>
  <c i="20" r="VJ22"/>
  <c i="20" r="VK22"/>
  <c i="20" r="VL22"/>
  <c i="20" r="VM22"/>
  <c i="20" r="VN22"/>
  <c i="20" r="VO22"/>
  <c i="20" r="VP22"/>
  <c i="20" r="VQ22"/>
  <c i="20" r="VR22"/>
  <c i="20" r="VS22"/>
  <c i="20" r="VT22"/>
  <c i="20" r="VU22"/>
  <c i="20" r="VV22"/>
  <c i="20" r="VW22"/>
  <c i="20" r="VX22"/>
  <c i="20" r="VY22"/>
  <c i="20" r="VZ22"/>
  <c i="20" r="WA22"/>
  <c i="20" r="WB22"/>
  <c i="20" r="WC22"/>
  <c i="20" r="WD22"/>
  <c i="20" r="WE22"/>
  <c i="20" r="WF22"/>
  <c i="20" r="WG22"/>
  <c i="20" r="WH22"/>
  <c i="20" r="WI22"/>
  <c i="20" r="WJ22"/>
  <c i="20" r="WK22"/>
  <c i="20" r="WL22"/>
  <c i="20" r="WM22"/>
  <c i="20" r="WN22"/>
  <c i="20" r="WO22"/>
  <c i="20" r="WP22"/>
  <c i="20" r="WQ22"/>
  <c i="20" r="WR22"/>
  <c i="20" r="WS22"/>
  <c i="20" r="WT22"/>
  <c i="20" r="WU22"/>
  <c i="20" r="WV22"/>
  <c i="20" r="WW22"/>
  <c i="20" r="WX22"/>
  <c i="20" r="WY22"/>
  <c i="20" r="WZ22"/>
  <c i="20" r="XA22"/>
  <c i="20" r="XB22"/>
  <c i="20" r="XC22"/>
  <c i="20" r="XD22"/>
  <c i="20" r="XE22"/>
  <c i="20" r="XF22"/>
  <c i="20" r="XG22"/>
  <c i="20" r="XH22"/>
  <c i="20" r="XI22"/>
  <c i="20" r="XJ22"/>
  <c i="20" r="XK22"/>
  <c i="20" r="XL22"/>
  <c i="20" r="XM22"/>
  <c i="20" r="XN22"/>
  <c i="20" r="XO22"/>
  <c i="20" r="XP22"/>
  <c i="20" r="XQ22"/>
  <c i="20" r="XR22"/>
  <c i="20" r="XS22"/>
  <c i="20" r="XT22"/>
  <c i="20" r="XU22"/>
  <c i="20" r="XV22"/>
  <c i="20" r="XW22"/>
  <c i="20" r="XX22"/>
  <c i="20" r="XY22"/>
  <c i="20" r="XZ22"/>
  <c i="20" r="YA22"/>
  <c i="20" r="YB22"/>
  <c i="20" r="YC22"/>
  <c i="20" r="YD22"/>
  <c i="20" r="YE22"/>
  <c i="20" r="YF22"/>
  <c i="20" r="YG22"/>
  <c i="20" r="YH22"/>
  <c i="20" r="YI22"/>
  <c i="20" r="YJ22"/>
  <c i="20" r="YK22"/>
  <c i="20" r="YL22"/>
  <c i="20" r="YM22"/>
  <c i="20" r="YN22"/>
  <c i="20" r="YO22"/>
  <c i="20" r="YP22"/>
  <c i="20" r="YQ22"/>
  <c i="20" r="YR22"/>
  <c i="20" r="YS22"/>
  <c i="20" r="YT22"/>
  <c i="20" r="YU22"/>
  <c i="20" r="YV22"/>
  <c i="20" r="YW22"/>
  <c i="20" r="YX22"/>
  <c i="20" r="YY22"/>
  <c i="20" r="YZ22"/>
  <c i="20" r="ZA22"/>
  <c i="20" r="ZB22"/>
  <c i="20" r="ZC22"/>
  <c i="20" r="ZD22"/>
  <c i="20" r="ZE22"/>
  <c i="20" r="ZF22"/>
  <c i="20" r="ZG22"/>
  <c i="20" r="ZH22"/>
  <c i="20" r="ZI22"/>
  <c i="20" r="ZJ22"/>
  <c i="20" r="ZK22"/>
  <c i="20" r="ZL22"/>
  <c i="20" r="ZM22"/>
  <c i="20" r="ZN22"/>
  <c i="20" r="ZO22"/>
  <c i="20" r="ZP22"/>
  <c i="20" r="ZQ22"/>
  <c i="20" r="ZR22"/>
  <c i="20" r="ZS22"/>
  <c i="20" r="ZT22"/>
  <c i="20" r="ZU22"/>
  <c i="20" r="ZV22"/>
  <c i="20" r="ZW22"/>
  <c i="20" r="ZX22"/>
  <c i="20" r="ZY22"/>
  <c i="20" r="ZZ22"/>
  <c i="20" r="AAA22"/>
  <c i="20" r="AAB22"/>
  <c i="20" r="AAC22"/>
  <c i="20" r="AAD22"/>
  <c i="20" r="AAE22"/>
  <c i="20" r="AAF22"/>
  <c i="20" r="AAG22"/>
  <c i="20" r="AAH22"/>
  <c i="20" r="AAI22"/>
  <c i="20" r="AAJ22"/>
  <c i="20" r="AAK22"/>
  <c i="20" r="AAL22"/>
  <c i="20" r="AAM22"/>
  <c i="20" r="AAN22"/>
  <c i="20" r="AAO22"/>
  <c i="20" r="AAP22"/>
  <c i="20" r="AAQ22"/>
  <c i="20" r="AAR22"/>
  <c i="20" r="AAS22"/>
  <c i="20" r="AAT22"/>
  <c i="20" r="AAU22"/>
  <c i="20" r="AAV22"/>
  <c i="20" r="AAW22"/>
  <c i="20" r="AAX22"/>
  <c i="20" r="AAY22"/>
  <c i="20" r="AAZ22"/>
  <c i="20" r="ABA22"/>
  <c i="20" r="ABB22"/>
  <c i="20" r="ABC22"/>
  <c i="20" r="ABD22"/>
  <c i="20" r="ABE22"/>
  <c i="20" r="ABF22"/>
  <c i="20" r="ABG22"/>
  <c i="20" r="ABH22"/>
  <c i="20" r="ABI22"/>
  <c i="20" r="ABJ22"/>
  <c i="20" r="ABK22"/>
  <c i="20" r="ABL22"/>
  <c i="20" r="ABM22"/>
  <c i="20" r="ABN22"/>
  <c i="20" r="ABO22"/>
  <c i="20" r="ABP22"/>
  <c i="20" r="ABQ22"/>
  <c i="20" r="ABR22"/>
  <c i="20" r="ABS22"/>
  <c i="20" r="ABT22"/>
  <c i="20" r="ABU22"/>
  <c i="20" r="ABV22"/>
  <c i="20" r="ABW22"/>
  <c i="20" r="ABX22"/>
  <c i="20" r="ABY22"/>
  <c i="20" r="ABZ22"/>
  <c i="20" r="ACA22"/>
  <c i="20" r="ACB22"/>
  <c i="20" r="ACC22"/>
  <c i="20" r="ACD22"/>
  <c i="20" r="ACE22"/>
  <c i="20" r="ACF22"/>
  <c i="20" r="ACG22"/>
  <c i="20" r="ACH22"/>
  <c i="20" r="ACI22"/>
  <c i="20" r="ACJ22"/>
  <c i="20" r="ACK22"/>
  <c i="20" r="ACL22"/>
  <c i="20" r="ACM22"/>
  <c i="20" r="ACN22"/>
  <c i="20" r="ACO22"/>
  <c i="20" r="ACP22"/>
  <c i="20" r="ACQ22"/>
  <c i="20" r="ACR22"/>
  <c i="20" r="ACS22"/>
  <c i="20" r="ACT22"/>
  <c i="20" r="ACU22"/>
  <c i="20" r="ACV22"/>
  <c i="20" r="ACW22"/>
  <c i="20" r="ACX22"/>
  <c i="20" r="ACY22"/>
  <c i="20" r="ACZ22"/>
  <c i="20" r="ADA22"/>
  <c i="20" r="ADB22"/>
  <c i="20" r="ADC22"/>
  <c i="20" r="ADD22"/>
  <c i="20" r="ADE22"/>
  <c i="20" r="ADF22"/>
  <c i="20" r="ADG22"/>
  <c i="20" r="ADH22"/>
  <c i="20" r="ADI22"/>
  <c i="20" r="ADJ22"/>
  <c i="20" r="ADK22"/>
  <c i="20" r="ADL22"/>
  <c i="20" r="ADM22"/>
  <c i="20" r="ADN22"/>
  <c i="20" r="ADO22"/>
  <c i="20" r="ADP22"/>
  <c i="20" r="ADQ22"/>
  <c i="20" r="ADR22"/>
  <c i="20" r="ADS22"/>
  <c i="20" r="ADT22"/>
  <c i="20" r="ADU22"/>
  <c i="20" r="ADV22"/>
  <c i="20" r="ADW22"/>
  <c i="20" r="ADX22"/>
  <c i="20" r="ADY22"/>
  <c i="20" r="ADZ22"/>
  <c i="20" r="AEA22"/>
  <c i="20" r="AEB22"/>
  <c i="20" r="AEC22"/>
  <c i="20" r="AED22"/>
  <c i="20" r="AEE22"/>
  <c i="20" r="AEF22"/>
  <c i="20" r="AEG22"/>
  <c i="20" r="AEH22"/>
  <c i="20" r="AEI22"/>
  <c i="20" r="AEJ22"/>
  <c i="20" r="AEK22"/>
  <c i="20" r="AEL22"/>
  <c i="20" r="AEM22"/>
  <c i="20" r="AEN22"/>
  <c i="20" r="AEO22"/>
  <c i="20" r="AEP22"/>
  <c i="20" r="AEQ22"/>
  <c i="20" r="AER22"/>
  <c i="20" r="AES22"/>
  <c i="20" r="AET22"/>
  <c i="20" r="AEU22"/>
  <c i="20" r="AEV22"/>
  <c i="20" r="AEW22"/>
  <c i="20" r="AEX22"/>
  <c i="20" r="AEY22"/>
  <c i="20" r="AEZ22"/>
  <c i="20" r="AFA22"/>
  <c i="20" r="AFB22"/>
  <c i="20" r="AFC22"/>
  <c i="20" r="AFD22"/>
  <c i="20" r="AFE22"/>
  <c i="20" r="AFF22"/>
  <c i="20" r="AFG22"/>
  <c i="20" r="AFH22"/>
  <c i="20" r="AFI22"/>
  <c i="20" r="AFJ22"/>
  <c i="20" r="AFK22"/>
  <c i="20" r="AFL22"/>
  <c i="20" r="AFM22"/>
  <c i="20" r="AFN22"/>
  <c i="20" r="AFO22"/>
  <c i="20" r="AFP22"/>
  <c i="20" r="AFQ22"/>
  <c i="20" r="AFR22"/>
  <c i="20" r="AFS22"/>
  <c i="20" r="AFT22"/>
  <c i="20" r="AFU22"/>
  <c i="20" r="AFV22"/>
  <c i="20" r="AFW22"/>
  <c i="20" r="AFX22"/>
  <c i="20" r="AFY22"/>
  <c i="20" r="AFZ22"/>
  <c i="20" r="AGA22"/>
  <c i="20" r="AGB22"/>
  <c i="20" r="AGC22"/>
  <c i="20" r="AGD22"/>
  <c i="20" r="AGE22"/>
  <c i="20" r="AGF22"/>
  <c i="20" r="AGG22"/>
  <c i="20" r="AGH22"/>
  <c i="20" r="AGI22"/>
  <c i="20" r="AGJ22"/>
  <c i="20" r="AGK22"/>
  <c i="20" r="AGL22"/>
  <c i="20" r="AGM22"/>
  <c i="20" r="AGN22"/>
  <c i="20" r="AGO22"/>
  <c i="20" r="AGP22"/>
  <c i="20" r="AGQ22"/>
  <c i="20" r="AGR22"/>
  <c i="20" r="AGS22"/>
  <c i="20" r="AGT22"/>
  <c i="20" r="AGU22"/>
  <c i="20" r="AGV22"/>
  <c i="20" r="AGW22"/>
  <c i="20" r="AGX22"/>
  <c i="20" r="AGY22"/>
  <c i="20" r="AGZ22"/>
  <c i="20" r="AHA22"/>
  <c i="20" r="AHB22"/>
  <c i="20" r="AHC22"/>
  <c i="20" r="AHD22"/>
  <c i="20" r="AHE22"/>
  <c i="20" r="AHF22"/>
  <c i="20" r="AHG22"/>
  <c i="20" r="AHH22"/>
  <c i="20" r="AHI22"/>
  <c i="20" r="AHJ22"/>
  <c i="20" r="AHK22"/>
  <c i="20" r="AHL22"/>
  <c i="20" r="AHM22"/>
  <c i="20" r="AHN22"/>
  <c i="20" r="AHO22"/>
  <c i="20" r="AHP22"/>
  <c i="20" r="AHQ22"/>
  <c i="20" r="AHR22"/>
  <c i="20" r="AHS22"/>
  <c i="20" r="AHT22"/>
  <c i="20" r="AHU22"/>
  <c i="20" r="AHV22"/>
  <c i="20" r="AHW22"/>
  <c i="20" r="AHX22"/>
  <c i="20" r="AHY22"/>
  <c i="20" r="AHZ22"/>
  <c i="20" r="AIA22"/>
  <c i="20" r="AIB22"/>
  <c i="20" r="AIC22"/>
  <c i="20" r="AID22"/>
  <c i="20" r="AIE22"/>
  <c i="20" r="AIF22"/>
  <c i="20" r="AIG22"/>
  <c i="20" r="AIH22"/>
  <c i="20" r="AII22"/>
  <c i="20" r="AIJ22"/>
  <c i="20" r="AIK22"/>
  <c i="20" r="AIL22"/>
  <c i="20" r="AIM22"/>
  <c i="20" r="AIN22"/>
  <c i="20" r="AIO22"/>
  <c i="20" r="AIP22"/>
  <c i="20" r="AIQ22"/>
  <c i="20" r="AIR22"/>
  <c i="20" r="AIS22"/>
  <c i="20" r="AIT22"/>
  <c i="20" r="AIU22"/>
  <c i="20" r="AIV22"/>
  <c i="20" r="AIW22"/>
  <c i="20" r="AIX22"/>
  <c i="20" r="AIY22"/>
  <c i="20" r="AIZ22"/>
  <c i="20" r="AJA22"/>
  <c i="20" r="AJB22"/>
  <c i="20" r="AJC22"/>
  <c i="20" r="AJD22"/>
  <c i="20" r="AJE22"/>
  <c i="20" r="AJF22"/>
  <c i="20" r="AJG22"/>
  <c i="20" r="AJH22"/>
  <c i="20" r="AJI22"/>
  <c i="20" r="AJJ22"/>
  <c i="20" r="AJK22"/>
  <c i="20" r="AJL22"/>
  <c i="20" r="AJM22"/>
  <c i="20" r="AJN22"/>
  <c i="20" r="AJO22"/>
  <c i="20" r="AJP22"/>
  <c i="20" r="AJQ22"/>
  <c i="20" r="AJR22"/>
  <c i="20" r="AJS22"/>
  <c i="20" r="AJT22"/>
  <c i="20" r="AJU22"/>
  <c i="20" r="AJV22"/>
  <c i="20" r="AJW22"/>
  <c i="20" r="AJX22"/>
  <c i="20" r="AJY22"/>
  <c i="20" r="AJZ22"/>
  <c i="20" r="AKA22"/>
  <c i="20" r="AKB22"/>
  <c i="20" r="AKC22"/>
  <c i="20" r="AKD22"/>
  <c i="20" r="AKE22"/>
  <c i="20" r="AKF22"/>
  <c i="20" r="AKG22"/>
  <c i="20" r="AKH22"/>
  <c i="20" r="AKI22"/>
  <c i="20" r="AKJ22"/>
  <c i="20" r="AKK22"/>
  <c i="20" r="AKL22"/>
  <c i="20" r="AKM22"/>
  <c i="20" r="AKN22"/>
  <c i="20" r="AKO22"/>
  <c i="20" r="AKP22"/>
  <c i="20" r="AKQ22"/>
  <c i="20" r="AKR22"/>
  <c i="20" r="AKS22"/>
  <c i="20" r="AKT22"/>
  <c i="20" r="AKU22"/>
  <c i="20" r="AKV22"/>
  <c i="20" r="AKW22"/>
  <c i="20" r="AKX22"/>
  <c i="20" r="AKY22"/>
  <c i="20" r="AKZ22"/>
  <c i="20" r="ALA22"/>
  <c i="20" r="ALB22"/>
  <c i="20" r="ALC22"/>
  <c i="20" r="ALD22"/>
  <c i="20" r="ALE22"/>
  <c i="20" r="ALF22"/>
  <c i="20" r="ALG22"/>
  <c i="20" r="ALH22"/>
  <c i="20" r="ALI22"/>
  <c i="20" r="ALJ22"/>
  <c i="20" r="ALK22"/>
  <c i="20" r="ALL22"/>
  <c i="20" r="ALM22"/>
  <c i="20" r="CY23"/>
  <c i="20" r="CZ23"/>
  <c i="20" r="DA23"/>
  <c i="20" r="DB23"/>
  <c i="20" r="DC23"/>
  <c i="20" r="DD23"/>
  <c i="20" r="DE23"/>
  <c i="20" r="DF23"/>
  <c i="20" r="DG23"/>
  <c i="20" r="DH23"/>
  <c i="20" r="DI23"/>
  <c i="20" r="DJ23"/>
  <c i="20" r="DK23"/>
  <c i="20" r="DL23"/>
  <c i="20" r="DM23"/>
  <c i="20" r="DN23"/>
  <c i="20" r="DO23"/>
  <c i="20" r="DP23"/>
  <c i="20" r="DQ23"/>
  <c i="20" r="DR23"/>
  <c i="20" r="DS23"/>
  <c i="20" r="DT23"/>
  <c i="20" r="DU23"/>
  <c i="20" r="DV23"/>
  <c i="20" r="DW23"/>
  <c i="20" r="DX23"/>
  <c i="20" r="DY23"/>
  <c i="20" r="DZ23"/>
  <c i="20" r="EA23"/>
  <c i="20" r="EB23"/>
  <c i="20" r="EC23"/>
  <c i="20" r="ED23"/>
  <c i="20" r="EE23"/>
  <c i="20" r="EF23"/>
  <c i="20" r="EG23"/>
  <c i="20" r="EH23"/>
  <c i="20" r="EI23"/>
  <c i="20" r="EJ23"/>
  <c i="20" r="EK23"/>
  <c i="20" r="EL23"/>
  <c i="20" r="EM23"/>
  <c i="20" r="EN23"/>
  <c i="20" r="EO23"/>
  <c i="20" r="EP23"/>
  <c i="20" r="EQ23"/>
  <c i="20" r="ER23"/>
  <c i="20" r="ES23"/>
  <c i="20" r="ET23"/>
  <c i="20" r="EU23"/>
  <c i="20" r="EV23"/>
  <c i="20" r="EW23"/>
  <c i="20" r="EX23"/>
  <c i="20" r="EY23"/>
  <c i="20" r="EZ23"/>
  <c i="20" r="FA23"/>
  <c i="20" r="FB23"/>
  <c i="20" r="FC23"/>
  <c i="20" r="FD23"/>
  <c i="20" r="FE23"/>
  <c i="20" r="FF23"/>
  <c i="20" r="FG23"/>
  <c i="20" r="FH23"/>
  <c i="20" r="FI23"/>
  <c i="20" r="FJ23"/>
  <c i="20" r="FK23"/>
  <c i="20" r="FL23"/>
  <c i="20" r="FM23"/>
  <c i="20" r="FN23"/>
  <c i="20" r="FO23"/>
  <c i="20" r="FP23"/>
  <c i="20" r="FQ23"/>
  <c i="20" r="FR23"/>
  <c i="20" r="FS23"/>
  <c i="20" r="FT23"/>
  <c i="20" r="FU23"/>
  <c i="20" r="FV23"/>
  <c i="20" r="FW23"/>
  <c i="20" r="FX23"/>
  <c i="20" r="FY23"/>
  <c i="20" r="FZ23"/>
  <c i="20" r="GA23"/>
  <c i="20" r="GB23"/>
  <c i="20" r="GC23"/>
  <c i="20" r="GD23"/>
  <c i="20" r="GE23"/>
  <c i="20" r="GF23"/>
  <c i="20" r="GG23"/>
  <c i="20" r="GH23"/>
  <c i="20" r="GI23"/>
  <c i="20" r="GJ23"/>
  <c i="20" r="GK23"/>
  <c i="20" r="GL23"/>
  <c i="20" r="GM23"/>
  <c i="20" r="GN23"/>
  <c i="20" r="GO23"/>
  <c i="20" r="GP23"/>
  <c i="20" r="GQ23"/>
  <c i="20" r="GR23"/>
  <c i="20" r="GS23"/>
  <c i="20" r="GT23"/>
  <c i="20" r="GU23"/>
  <c i="20" r="GV23"/>
  <c i="20" r="GW23"/>
  <c i="20" r="GX23"/>
  <c i="20" r="GY23"/>
  <c i="20" r="GZ23"/>
  <c i="20" r="HA23"/>
  <c i="20" r="HB23"/>
  <c i="20" r="HC23"/>
  <c i="20" r="HD23"/>
  <c i="20" r="HE23"/>
  <c i="20" r="HF23"/>
  <c i="20" r="HG23"/>
  <c i="20" r="HH23"/>
  <c i="20" r="HI23"/>
  <c i="20" r="HJ23"/>
  <c i="20" r="HK23"/>
  <c i="20" r="HL23"/>
  <c i="20" r="HM23"/>
  <c i="20" r="HN23"/>
  <c i="20" r="HO23"/>
  <c i="20" r="HP23"/>
  <c i="20" r="HQ23"/>
  <c i="20" r="HR23"/>
  <c i="20" r="HS23"/>
  <c i="20" r="HT23"/>
  <c i="20" r="HU23"/>
  <c i="20" r="HV23"/>
  <c i="20" r="HW23"/>
  <c i="20" r="HX23"/>
  <c i="20" r="HY23"/>
  <c i="20" r="HZ23"/>
  <c i="20" r="IA23"/>
  <c i="20" r="IB23"/>
  <c i="20" r="IC23"/>
  <c i="20" r="ID23"/>
  <c i="20" r="IE23"/>
  <c i="20" r="IF23"/>
  <c i="20" r="IG23"/>
  <c i="20" r="IH23"/>
  <c i="20" r="II23"/>
  <c i="20" r="IJ23"/>
  <c i="20" r="IK23"/>
  <c i="20" r="IL23"/>
  <c i="20" r="IM23"/>
  <c i="20" r="IN23"/>
  <c i="20" r="IO23"/>
  <c i="20" r="IP23"/>
  <c i="20" r="IQ23"/>
  <c i="20" r="IR23"/>
  <c i="20" r="IS23"/>
  <c i="20" r="IT23"/>
  <c i="20" r="IU23"/>
  <c i="20" r="IV23"/>
  <c i="20" r="IW23"/>
  <c i="20" r="IX23"/>
  <c i="20" r="IY23"/>
  <c i="20" r="IZ23"/>
  <c i="20" r="JA23"/>
  <c i="20" r="JB23"/>
  <c i="20" r="JC23"/>
  <c i="20" r="JD23"/>
  <c i="20" r="JE23"/>
  <c i="20" r="JF23"/>
  <c i="20" r="JG23"/>
  <c i="20" r="JH23"/>
  <c i="20" r="JI23"/>
  <c i="20" r="JJ23"/>
  <c i="20" r="JK23"/>
  <c i="20" r="JL23"/>
  <c i="20" r="JM23"/>
  <c i="20" r="JN23"/>
  <c i="20" r="JO23"/>
  <c i="20" r="JP23"/>
  <c i="20" r="JQ23"/>
  <c i="20" r="JR23"/>
  <c i="20" r="JS23"/>
  <c i="20" r="JT23"/>
  <c i="20" r="JU23"/>
  <c i="20" r="JV23"/>
  <c i="20" r="JW23"/>
  <c i="20" r="JX23"/>
  <c i="20" r="JY23"/>
  <c i="20" r="JZ23"/>
  <c i="20" r="KA23"/>
  <c i="20" r="KB23"/>
  <c i="20" r="KC23"/>
  <c i="20" r="KD23"/>
  <c i="20" r="KE23"/>
  <c i="20" r="KF23"/>
  <c i="20" r="KG23"/>
  <c i="20" r="KH23"/>
  <c i="20" r="KI23"/>
  <c i="20" r="KJ23"/>
  <c i="20" r="KK23"/>
  <c i="20" r="KL23"/>
  <c i="20" r="KM23"/>
  <c i="20" r="KN23"/>
  <c i="20" r="KO23"/>
  <c i="20" r="KP23"/>
  <c i="20" r="KQ23"/>
  <c i="20" r="KR23"/>
  <c i="20" r="KS23"/>
  <c i="20" r="KT23"/>
  <c i="20" r="KU23"/>
  <c i="20" r="KV23"/>
  <c i="20" r="KW23"/>
  <c i="20" r="KX23"/>
  <c i="20" r="KY23"/>
  <c i="20" r="KZ23"/>
  <c i="20" r="LA23"/>
  <c i="20" r="LB23"/>
  <c i="20" r="LC23"/>
  <c i="20" r="LD23"/>
  <c i="20" r="LE23"/>
  <c i="20" r="LF23"/>
  <c i="20" r="LG23"/>
  <c i="20" r="LH23"/>
  <c i="20" r="LI23"/>
  <c i="20" r="LJ23"/>
  <c i="20" r="LK23"/>
  <c i="20" r="LL23"/>
  <c i="20" r="LM23"/>
  <c i="20" r="LN23"/>
  <c i="20" r="LO23"/>
  <c i="20" r="LP23"/>
  <c i="20" r="LQ23"/>
  <c i="20" r="LR23"/>
  <c i="20" r="LS23"/>
  <c i="20" r="LT23"/>
  <c i="20" r="LU23"/>
  <c i="20" r="LV23"/>
  <c i="20" r="LW23"/>
  <c i="20" r="LX23"/>
  <c i="20" r="LY23"/>
  <c i="20" r="LZ23"/>
  <c i="20" r="MA23"/>
  <c i="20" r="MB23"/>
  <c i="20" r="MC23"/>
  <c i="20" r="MD23"/>
  <c i="20" r="ME23"/>
  <c i="20" r="MF23"/>
  <c i="20" r="MG23"/>
  <c i="20" r="MH23"/>
  <c i="20" r="MI23"/>
  <c i="20" r="MJ23"/>
  <c i="20" r="MK23"/>
  <c i="20" r="ML23"/>
  <c i="20" r="MM23"/>
  <c i="20" r="MN23"/>
  <c i="20" r="MO23"/>
  <c i="20" r="MP23"/>
  <c i="20" r="MQ23"/>
  <c i="20" r="MR23"/>
  <c i="20" r="MS23"/>
  <c i="20" r="MT23"/>
  <c i="20" r="MU23"/>
  <c i="20" r="MV23"/>
  <c i="20" r="MW23"/>
  <c i="20" r="MX23"/>
  <c i="20" r="MY23"/>
  <c i="20" r="MZ23"/>
  <c i="20" r="NA23"/>
  <c i="20" r="NB23"/>
  <c i="20" r="NC23"/>
  <c i="20" r="ND23"/>
  <c i="20" r="NE23"/>
  <c i="20" r="NF23"/>
  <c i="20" r="NG23"/>
  <c i="20" r="NH23"/>
  <c i="20" r="NI23"/>
  <c i="20" r="NJ23"/>
  <c i="20" r="NK23"/>
  <c i="20" r="NL23"/>
  <c i="20" r="NM23"/>
  <c i="20" r="NN23"/>
  <c i="20" r="NO23"/>
  <c i="20" r="NP23"/>
  <c i="20" r="NQ23"/>
  <c i="20" r="NR23"/>
  <c i="20" r="NS23"/>
  <c i="20" r="NT23"/>
  <c i="20" r="NU23"/>
  <c i="20" r="NV23"/>
  <c i="20" r="NW23"/>
  <c i="20" r="NX23"/>
  <c i="20" r="NY23"/>
  <c i="20" r="NZ23"/>
  <c i="20" r="OA23"/>
  <c i="20" r="OB23"/>
  <c i="20" r="OC23"/>
  <c i="20" r="OD23"/>
  <c i="20" r="OE23"/>
  <c i="20" r="OF23"/>
  <c i="20" r="OG23"/>
  <c i="20" r="OH23"/>
  <c i="20" r="OI23"/>
  <c i="20" r="OJ23"/>
  <c i="20" r="OK23"/>
  <c i="20" r="OL23"/>
  <c i="20" r="OM23"/>
  <c i="20" r="ON23"/>
  <c i="20" r="OO23"/>
  <c i="20" r="OP23"/>
  <c i="20" r="OQ23"/>
  <c i="20" r="OR23"/>
  <c i="20" r="OS23"/>
  <c i="20" r="OT23"/>
  <c i="20" r="OU23"/>
  <c i="20" r="OV23"/>
  <c i="20" r="OW23"/>
  <c i="20" r="OX23"/>
  <c i="20" r="OY23"/>
  <c i="20" r="OZ23"/>
  <c i="20" r="PA23"/>
  <c i="20" r="PB23"/>
  <c i="20" r="PC23"/>
  <c i="20" r="PD23"/>
  <c i="20" r="PE23"/>
  <c i="20" r="PF23"/>
  <c i="20" r="PG23"/>
  <c i="20" r="PH23"/>
  <c i="20" r="PI23"/>
  <c i="20" r="PJ23"/>
  <c i="20" r="PK23"/>
  <c i="20" r="PL23"/>
  <c i="20" r="PM23"/>
  <c i="20" r="PN23"/>
  <c i="20" r="PO23"/>
  <c i="20" r="PP23"/>
  <c i="20" r="PQ23"/>
  <c i="20" r="PR23"/>
  <c i="20" r="PS23"/>
  <c i="20" r="PT23"/>
  <c i="20" r="PU23"/>
  <c i="20" r="PV23"/>
  <c i="20" r="PW23"/>
  <c i="20" r="PX23"/>
  <c i="20" r="PY23"/>
  <c i="20" r="PZ23"/>
  <c i="20" r="QA23"/>
  <c i="20" r="QB23"/>
  <c i="20" r="QC23"/>
  <c i="20" r="QD23"/>
  <c i="20" r="QE23"/>
  <c i="20" r="QF23"/>
  <c i="20" r="QG23"/>
  <c i="20" r="QH23"/>
  <c i="20" r="QI23"/>
  <c i="20" r="QJ23"/>
  <c i="20" r="QK23"/>
  <c i="20" r="QL23"/>
  <c i="20" r="QM23"/>
  <c i="20" r="QN23"/>
  <c i="20" r="QO23"/>
  <c i="20" r="QP23"/>
  <c i="20" r="QQ23"/>
  <c i="20" r="QR23"/>
  <c i="20" r="QS23"/>
  <c i="20" r="QT23"/>
  <c i="20" r="QU23"/>
  <c i="20" r="QV23"/>
  <c i="20" r="QW23"/>
  <c i="20" r="QX23"/>
  <c i="20" r="QY23"/>
  <c i="20" r="QZ23"/>
  <c i="20" r="RA23"/>
  <c i="20" r="RB23"/>
  <c i="20" r="RC23"/>
  <c i="20" r="RD23"/>
  <c i="20" r="RE23"/>
  <c i="20" r="RF23"/>
  <c i="20" r="RG23"/>
  <c i="20" r="RH23"/>
  <c i="20" r="RI23"/>
  <c i="20" r="RJ23"/>
  <c i="20" r="RK23"/>
  <c i="20" r="RL23"/>
  <c i="20" r="RM23"/>
  <c i="20" r="RN23"/>
  <c i="20" r="RO23"/>
  <c i="20" r="RP23"/>
  <c i="20" r="RQ23"/>
  <c i="20" r="RR23"/>
  <c i="20" r="RS23"/>
  <c i="20" r="RT23"/>
  <c i="20" r="RU23"/>
  <c i="20" r="RV23"/>
  <c i="20" r="RW23"/>
  <c i="20" r="RX23"/>
  <c i="20" r="RY23"/>
  <c i="20" r="RZ23"/>
  <c i="20" r="SA23"/>
  <c i="20" r="SB23"/>
  <c i="20" r="SC23"/>
  <c i="20" r="SD23"/>
  <c i="20" r="SE23"/>
  <c i="20" r="SF23"/>
  <c i="20" r="SG23"/>
  <c i="20" r="SH23"/>
  <c i="20" r="SI23"/>
  <c i="20" r="SJ23"/>
  <c i="20" r="SK23"/>
  <c i="20" r="SL23"/>
  <c i="20" r="SM23"/>
  <c i="20" r="SN23"/>
  <c i="20" r="SO23"/>
  <c i="20" r="SP23"/>
  <c i="20" r="SQ23"/>
  <c i="20" r="SR23"/>
  <c i="20" r="SS23"/>
  <c i="20" r="ST23"/>
  <c i="20" r="SU23"/>
  <c i="20" r="SV23"/>
  <c i="20" r="SW23"/>
  <c i="20" r="SX23"/>
  <c i="20" r="SY23"/>
  <c i="20" r="SZ23"/>
  <c i="20" r="TA23"/>
  <c i="20" r="TB23"/>
  <c i="20" r="TC23"/>
  <c i="20" r="TD23"/>
  <c i="20" r="TE23"/>
  <c i="20" r="TF23"/>
  <c i="20" r="TG23"/>
  <c i="20" r="TH23"/>
  <c i="20" r="TI23"/>
  <c i="20" r="TJ23"/>
  <c i="20" r="TK23"/>
  <c i="20" r="TL23"/>
  <c i="20" r="TM23"/>
  <c i="20" r="TN23"/>
  <c i="20" r="TO23"/>
  <c i="20" r="TP23"/>
  <c i="20" r="TQ23"/>
  <c i="20" r="TR23"/>
  <c i="20" r="TS23"/>
  <c i="20" r="TT23"/>
  <c i="20" r="TU23"/>
  <c i="20" r="TV23"/>
  <c i="20" r="TW23"/>
  <c i="20" r="TX23"/>
  <c i="20" r="TY23"/>
  <c i="20" r="TZ23"/>
  <c i="20" r="UA23"/>
  <c i="20" r="UB23"/>
  <c i="20" r="UC23"/>
  <c i="20" r="UD23"/>
  <c i="20" r="UE23"/>
  <c i="20" r="UF23"/>
  <c i="20" r="UG23"/>
  <c i="20" r="UH23"/>
  <c i="20" r="UI23"/>
  <c i="20" r="UJ23"/>
  <c i="20" r="UK23"/>
  <c i="20" r="UL23"/>
  <c i="20" r="UM23"/>
  <c i="20" r="UN23"/>
  <c i="20" r="UO23"/>
  <c i="20" r="UP23"/>
  <c i="20" r="UQ23"/>
  <c i="20" r="UR23"/>
  <c i="20" r="US23"/>
  <c i="20" r="UT23"/>
  <c i="20" r="UU23"/>
  <c i="20" r="UV23"/>
  <c i="20" r="UW23"/>
  <c i="20" r="UX23"/>
  <c i="20" r="UY23"/>
  <c i="20" r="UZ23"/>
  <c i="20" r="VA23"/>
  <c i="20" r="VB23"/>
  <c i="20" r="VC23"/>
  <c i="20" r="VD23"/>
  <c i="20" r="VE23"/>
  <c i="20" r="VF23"/>
  <c i="20" r="VG23"/>
  <c i="20" r="VH23"/>
  <c i="20" r="VI23"/>
  <c i="20" r="VJ23"/>
  <c i="20" r="VK23"/>
  <c i="20" r="VL23"/>
  <c i="20" r="VM23"/>
  <c i="20" r="VN23"/>
  <c i="20" r="VO23"/>
  <c i="20" r="VP23"/>
  <c i="20" r="VQ23"/>
  <c i="20" r="VR23"/>
  <c i="20" r="VS23"/>
  <c i="20" r="VT23"/>
  <c i="20" r="VU23"/>
  <c i="20" r="VV23"/>
  <c i="20" r="VW23"/>
  <c i="20" r="VX23"/>
  <c i="20" r="VY23"/>
  <c i="20" r="VZ23"/>
  <c i="20" r="WA23"/>
  <c i="20" r="WB23"/>
  <c i="20" r="WC23"/>
  <c i="20" r="WD23"/>
  <c i="20" r="WE23"/>
  <c i="20" r="WF23"/>
  <c i="20" r="WG23"/>
  <c i="20" r="WH23"/>
  <c i="20" r="WI23"/>
  <c i="20" r="WJ23"/>
  <c i="20" r="WK23"/>
  <c i="20" r="WL23"/>
  <c i="20" r="WM23"/>
  <c i="20" r="WN23"/>
  <c i="20" r="WO23"/>
  <c i="20" r="WP23"/>
  <c i="20" r="WQ23"/>
  <c i="20" r="WR23"/>
  <c i="20" r="WS23"/>
  <c i="20" r="WT23"/>
  <c i="20" r="WU23"/>
  <c i="20" r="WV23"/>
  <c i="20" r="WW23"/>
  <c i="20" r="WX23"/>
  <c i="20" r="WY23"/>
  <c i="20" r="WZ23"/>
  <c i="20" r="XA23"/>
  <c i="20" r="XB23"/>
  <c i="20" r="XC23"/>
  <c i="20" r="XD23"/>
  <c i="20" r="XE23"/>
  <c i="20" r="XF23"/>
  <c i="20" r="XG23"/>
  <c i="20" r="XH23"/>
  <c i="20" r="XI23"/>
  <c i="20" r="XJ23"/>
  <c i="20" r="XK23"/>
  <c i="20" r="XL23"/>
  <c i="20" r="XM23"/>
  <c i="20" r="XN23"/>
  <c i="20" r="XO23"/>
  <c i="20" r="XP23"/>
  <c i="20" r="XQ23"/>
  <c i="20" r="XR23"/>
  <c i="20" r="XS23"/>
  <c i="20" r="XT23"/>
  <c i="20" r="XU23"/>
  <c i="20" r="XV23"/>
  <c i="20" r="XW23"/>
  <c i="20" r="XX23"/>
  <c i="20" r="XY23"/>
  <c i="20" r="XZ23"/>
  <c i="20" r="YA23"/>
  <c i="20" r="YB23"/>
  <c i="20" r="YC23"/>
  <c i="20" r="YD23"/>
  <c i="20" r="YE23"/>
  <c i="20" r="YF23"/>
  <c i="20" r="YG23"/>
  <c i="20" r="YH23"/>
  <c i="20" r="YI23"/>
  <c i="20" r="YJ23"/>
  <c i="20" r="YK23"/>
  <c i="20" r="YL23"/>
  <c i="20" r="YM23"/>
  <c i="20" r="YN23"/>
  <c i="20" r="YO23"/>
  <c i="20" r="YP23"/>
  <c i="20" r="YQ23"/>
  <c i="20" r="YR23"/>
  <c i="20" r="YS23"/>
  <c i="20" r="YT23"/>
  <c i="20" r="YU23"/>
  <c i="20" r="YV23"/>
  <c i="20" r="YW23"/>
  <c i="20" r="YX23"/>
  <c i="20" r="YY23"/>
  <c i="20" r="YZ23"/>
  <c i="20" r="ZA23"/>
  <c i="20" r="ZB23"/>
  <c i="20" r="ZC23"/>
  <c i="20" r="ZD23"/>
  <c i="20" r="ZE23"/>
  <c i="20" r="ZF23"/>
  <c i="20" r="ZG23"/>
  <c i="20" r="ZH23"/>
  <c i="20" r="ZI23"/>
  <c i="20" r="ZJ23"/>
  <c i="20" r="ZK23"/>
  <c i="20" r="ZL23"/>
  <c i="20" r="ZM23"/>
  <c i="20" r="ZN23"/>
  <c i="20" r="ZO23"/>
  <c i="20" r="ZP23"/>
  <c i="20" r="ZQ23"/>
  <c i="20" r="ZR23"/>
  <c i="20" r="ZS23"/>
  <c i="20" r="ZT23"/>
  <c i="20" r="ZU23"/>
  <c i="20" r="ZV23"/>
  <c i="20" r="ZW23"/>
  <c i="20" r="ZX23"/>
  <c i="20" r="ZY23"/>
  <c i="20" r="ZZ23"/>
  <c i="20" r="AAA23"/>
  <c i="20" r="AAB23"/>
  <c i="20" r="AAC23"/>
  <c i="20" r="AAD23"/>
  <c i="20" r="AAE23"/>
  <c i="20" r="AAF23"/>
  <c i="20" r="AAG23"/>
  <c i="20" r="AAH23"/>
  <c i="20" r="AAI23"/>
  <c i="20" r="AAJ23"/>
  <c i="20" r="AAK23"/>
  <c i="20" r="AAL23"/>
  <c i="20" r="AAM23"/>
  <c i="20" r="AAN23"/>
  <c i="20" r="AAO23"/>
  <c i="20" r="AAP23"/>
  <c i="20" r="AAQ23"/>
  <c i="20" r="AAR23"/>
  <c i="20" r="AAS23"/>
  <c i="20" r="AAT23"/>
  <c i="20" r="AAU23"/>
  <c i="20" r="AAV23"/>
  <c i="20" r="AAW23"/>
  <c i="20" r="AAX23"/>
  <c i="20" r="AAY23"/>
  <c i="20" r="AAZ23"/>
  <c i="20" r="ABA23"/>
  <c i="20" r="ABB23"/>
  <c i="20" r="ABC23"/>
  <c i="20" r="ABD23"/>
  <c i="20" r="ABE23"/>
  <c i="20" r="ABF23"/>
  <c i="20" r="ABG23"/>
  <c i="20" r="ABH23"/>
  <c i="20" r="ABI23"/>
  <c i="20" r="ABJ23"/>
  <c i="20" r="ABK23"/>
  <c i="20" r="ABL23"/>
  <c i="20" r="ABM23"/>
  <c i="20" r="ABN23"/>
  <c i="20" r="ABO23"/>
  <c i="20" r="ABP23"/>
  <c i="20" r="ABQ23"/>
  <c i="20" r="ABR23"/>
  <c i="20" r="ABS23"/>
  <c i="20" r="ABT23"/>
  <c i="20" r="ABU23"/>
  <c i="20" r="ABV23"/>
  <c i="20" r="ABW23"/>
  <c i="20" r="ABX23"/>
  <c i="20" r="ABY23"/>
  <c i="20" r="ABZ23"/>
  <c i="20" r="ACA23"/>
  <c i="20" r="ACB23"/>
  <c i="20" r="ACC23"/>
  <c i="20" r="ACD23"/>
  <c i="20" r="ACE23"/>
  <c i="20" r="ACF23"/>
  <c i="20" r="ACG23"/>
  <c i="20" r="ACH23"/>
  <c i="20" r="ACI23"/>
  <c i="20" r="ACJ23"/>
  <c i="20" r="ACK23"/>
  <c i="20" r="ACL23"/>
  <c i="20" r="ACM23"/>
  <c i="20" r="ACN23"/>
  <c i="20" r="ACO23"/>
  <c i="20" r="ACP23"/>
  <c i="20" r="ACQ23"/>
  <c i="20" r="ACR23"/>
  <c i="20" r="ACS23"/>
  <c i="20" r="ACT23"/>
  <c i="20" r="ACU23"/>
  <c i="20" r="ACV23"/>
  <c i="20" r="ACW23"/>
  <c i="20" r="ACX23"/>
  <c i="20" r="ACY23"/>
  <c i="20" r="ACZ23"/>
  <c i="20" r="ADA23"/>
  <c i="20" r="ADB23"/>
  <c i="20" r="ADC23"/>
  <c i="20" r="ADD23"/>
  <c i="20" r="ADE23"/>
  <c i="20" r="ADF23"/>
  <c i="20" r="ADG23"/>
  <c i="20" r="ADH23"/>
  <c i="20" r="ADI23"/>
  <c i="20" r="ADJ23"/>
  <c i="20" r="ADK23"/>
  <c i="20" r="ADL23"/>
  <c i="20" r="ADM23"/>
  <c i="20" r="ADN23"/>
  <c i="20" r="ADO23"/>
  <c i="20" r="ADP23"/>
  <c i="20" r="ADQ23"/>
  <c i="20" r="ADR23"/>
  <c i="20" r="ADS23"/>
  <c i="20" r="ADT23"/>
  <c i="20" r="ADU23"/>
  <c i="20" r="ADV23"/>
  <c i="20" r="ADW23"/>
  <c i="20" r="ADX23"/>
  <c i="20" r="ADY23"/>
  <c i="20" r="ADZ23"/>
  <c i="20" r="AEA23"/>
  <c i="20" r="AEB23"/>
  <c i="20" r="AEC23"/>
  <c i="20" r="AED23"/>
  <c i="20" r="AEE23"/>
  <c i="20" r="AEF23"/>
  <c i="20" r="AEG23"/>
  <c i="20" r="AEH23"/>
  <c i="20" r="AEI23"/>
  <c i="20" r="AEJ23"/>
  <c i="20" r="AEK23"/>
  <c i="20" r="AEL23"/>
  <c i="20" r="AEM23"/>
  <c i="20" r="AEN23"/>
  <c i="20" r="AEO23"/>
  <c i="20" r="AEP23"/>
  <c i="20" r="AEQ23"/>
  <c i="20" r="AER23"/>
  <c i="20" r="AES23"/>
  <c i="20" r="AET23"/>
  <c i="20" r="AEU23"/>
  <c i="20" r="AEV23"/>
  <c i="20" r="AEW23"/>
  <c i="20" r="AEX23"/>
  <c i="20" r="AEY23"/>
  <c i="20" r="AEZ23"/>
  <c i="20" r="AFA23"/>
  <c i="20" r="AFB23"/>
  <c i="20" r="AFC23"/>
  <c i="20" r="AFD23"/>
  <c i="20" r="AFE23"/>
  <c i="20" r="AFF23"/>
  <c i="20" r="AFG23"/>
  <c i="20" r="AFH23"/>
  <c i="20" r="AFI23"/>
  <c i="20" r="AFJ23"/>
  <c i="20" r="AFK23"/>
  <c i="20" r="AFL23"/>
  <c i="20" r="AFM23"/>
  <c i="20" r="AFN23"/>
  <c i="20" r="AFO23"/>
  <c i="20" r="AFP23"/>
  <c i="20" r="AFQ23"/>
  <c i="20" r="AFR23"/>
  <c i="20" r="AFS23"/>
  <c i="20" r="AFT23"/>
  <c i="20" r="AFU23"/>
  <c i="20" r="AFV23"/>
  <c i="20" r="AFW23"/>
  <c i="20" r="AFX23"/>
  <c i="20" r="AFY23"/>
  <c i="20" r="AFZ23"/>
  <c i="20" r="AGA23"/>
  <c i="20" r="AGB23"/>
  <c i="20" r="AGC23"/>
  <c i="20" r="AGD23"/>
  <c i="20" r="AGE23"/>
  <c i="20" r="AGF23"/>
  <c i="20" r="AGG23"/>
  <c i="20" r="AGH23"/>
  <c i="20" r="AGI23"/>
  <c i="20" r="AGJ23"/>
  <c i="20" r="AGK23"/>
  <c i="20" r="AGL23"/>
  <c i="20" r="AGM23"/>
  <c i="20" r="AGN23"/>
  <c i="20" r="AGO23"/>
  <c i="20" r="AGP23"/>
  <c i="20" r="AGQ23"/>
  <c i="20" r="AGR23"/>
  <c i="20" r="AGS23"/>
  <c i="20" r="AGT23"/>
  <c i="20" r="AGU23"/>
  <c i="20" r="AGV23"/>
  <c i="20" r="AGW23"/>
  <c i="20" r="AGX23"/>
  <c i="20" r="AGY23"/>
  <c i="20" r="AGZ23"/>
  <c i="20" r="AHA23"/>
  <c i="20" r="AHB23"/>
  <c i="20" r="AHC23"/>
  <c i="20" r="AHD23"/>
  <c i="20" r="AHE23"/>
  <c i="20" r="AHF23"/>
  <c i="20" r="AHG23"/>
  <c i="20" r="AHH23"/>
  <c i="20" r="AHI23"/>
  <c i="20" r="AHJ23"/>
  <c i="20" r="AHK23"/>
  <c i="20" r="AHL23"/>
  <c i="20" r="AHM23"/>
  <c i="20" r="AHN23"/>
  <c i="20" r="AHO23"/>
  <c i="20" r="AHP23"/>
  <c i="20" r="AHQ23"/>
  <c i="20" r="AHR23"/>
  <c i="20" r="AHS23"/>
  <c i="20" r="AHT23"/>
  <c i="20" r="AHU23"/>
  <c i="20" r="AHV23"/>
  <c i="20" r="AHW23"/>
  <c i="20" r="AHX23"/>
  <c i="20" r="AHY23"/>
  <c i="20" r="AHZ23"/>
  <c i="20" r="AIA23"/>
  <c i="20" r="AIB23"/>
  <c i="20" r="AIC23"/>
  <c i="20" r="AID23"/>
  <c i="20" r="AIE23"/>
  <c i="20" r="AIF23"/>
  <c i="20" r="AIG23"/>
  <c i="20" r="AIH23"/>
  <c i="20" r="AII23"/>
  <c i="20" r="AIJ23"/>
  <c i="20" r="AIK23"/>
  <c i="20" r="AIL23"/>
  <c i="20" r="AIM23"/>
  <c i="20" r="AIN23"/>
  <c i="20" r="AIO23"/>
  <c i="20" r="AIP23"/>
  <c i="20" r="AIQ23"/>
  <c i="20" r="AIR23"/>
  <c i="20" r="AIS23"/>
  <c i="20" r="AIT23"/>
  <c i="20" r="AIU23"/>
  <c i="20" r="AIV23"/>
  <c i="20" r="AIW23"/>
  <c i="20" r="AIX23"/>
  <c i="20" r="AIY23"/>
  <c i="20" r="AIZ23"/>
  <c i="20" r="AJA23"/>
  <c i="20" r="AJB23"/>
  <c i="20" r="AJC23"/>
  <c i="20" r="AJD23"/>
  <c i="20" r="AJE23"/>
  <c i="20" r="AJF23"/>
  <c i="20" r="AJG23"/>
  <c i="20" r="AJH23"/>
  <c i="20" r="AJI23"/>
  <c i="20" r="AJJ23"/>
  <c i="20" r="AJK23"/>
  <c i="20" r="AJL23"/>
  <c i="20" r="AJM23"/>
  <c i="20" r="AJN23"/>
  <c i="20" r="AJO23"/>
  <c i="20" r="AJP23"/>
  <c i="20" r="AJQ23"/>
  <c i="20" r="AJR23"/>
  <c i="20" r="AJS23"/>
  <c i="20" r="AJT23"/>
  <c i="20" r="AJU23"/>
  <c i="20" r="AJV23"/>
  <c i="20" r="AJW23"/>
  <c i="20" r="AJX23"/>
  <c i="20" r="AJY23"/>
  <c i="20" r="AJZ23"/>
  <c i="20" r="AKA23"/>
  <c i="20" r="AKB23"/>
  <c i="20" r="AKC23"/>
  <c i="20" r="AKD23"/>
  <c i="20" r="AKE23"/>
  <c i="20" r="AKF23"/>
  <c i="20" r="AKG23"/>
  <c i="20" r="AKH23"/>
  <c i="20" r="AKI23"/>
  <c i="20" r="AKJ23"/>
  <c i="20" r="AKK23"/>
  <c i="20" r="AKL23"/>
  <c i="20" r="AKM23"/>
  <c i="20" r="AKN23"/>
  <c i="20" r="AKO23"/>
  <c i="20" r="AKP23"/>
  <c i="20" r="AKQ23"/>
  <c i="20" r="AKR23"/>
  <c i="20" r="AKS23"/>
  <c i="20" r="AKT23"/>
  <c i="20" r="AKU23"/>
  <c i="20" r="AKV23"/>
  <c i="20" r="AKW23"/>
  <c i="20" r="AKX23"/>
  <c i="20" r="AKY23"/>
  <c i="20" r="AKZ23"/>
  <c i="20" r="ALA23"/>
  <c i="20" r="ALB23"/>
  <c i="20" r="ALC23"/>
  <c i="20" r="ALD23"/>
  <c i="20" r="ALE23"/>
  <c i="20" r="ALF23"/>
  <c i="20" r="ALG23"/>
  <c i="20" r="ALH23"/>
  <c i="20" r="ALI23"/>
  <c i="20" r="ALJ23"/>
  <c i="20" r="ALK23"/>
  <c i="20" r="ALL23"/>
  <c i="20" r="ALM23"/>
  <c i="20" r="CY24"/>
  <c i="20" r="CZ24"/>
  <c i="20" r="DA24"/>
  <c i="20" r="DB24"/>
  <c i="20" r="DC24"/>
  <c i="20" r="DD24"/>
  <c i="20" r="DE24"/>
  <c i="20" r="DF24"/>
  <c i="20" r="DG24"/>
  <c i="20" r="DH24"/>
  <c i="20" r="DI24"/>
  <c i="20" r="DJ24"/>
  <c i="20" r="DK24"/>
  <c i="20" r="DL24"/>
  <c i="20" r="DM24"/>
  <c i="20" r="DN24"/>
  <c i="20" r="DO24"/>
  <c i="20" r="DP24"/>
  <c i="20" r="DQ24"/>
  <c i="20" r="DR24"/>
  <c i="20" r="DS24"/>
  <c i="20" r="DT24"/>
  <c i="20" r="DU24"/>
  <c i="20" r="DV24"/>
  <c i="20" r="DW24"/>
  <c i="20" r="DX24"/>
  <c i="20" r="DY24"/>
  <c i="20" r="DZ24"/>
  <c i="20" r="EA24"/>
  <c i="20" r="EB24"/>
  <c i="20" r="EC24"/>
  <c i="20" r="ED24"/>
  <c i="20" r="EE24"/>
  <c i="20" r="EF24"/>
  <c i="20" r="EG24"/>
  <c i="20" r="EH24"/>
  <c i="20" r="EI24"/>
  <c i="20" r="EJ24"/>
  <c i="20" r="EK24"/>
  <c i="20" r="EL24"/>
  <c i="20" r="EM24"/>
  <c i="20" r="EN24"/>
  <c i="20" r="EO24"/>
  <c i="20" r="EP24"/>
  <c i="20" r="EQ24"/>
  <c i="20" r="ER24"/>
  <c i="20" r="ES24"/>
  <c i="20" r="ET24"/>
  <c i="20" r="EU24"/>
  <c i="20" r="EV24"/>
  <c i="20" r="EW24"/>
  <c i="20" r="EX24"/>
  <c i="20" r="EY24"/>
  <c i="20" r="EZ24"/>
  <c i="20" r="FA24"/>
  <c i="20" r="FB24"/>
  <c i="20" r="FC24"/>
  <c i="20" r="FD24"/>
  <c i="20" r="FE24"/>
  <c i="20" r="FF24"/>
  <c i="20" r="FG24"/>
  <c i="20" r="FH24"/>
  <c i="20" r="FI24"/>
  <c i="20" r="FJ24"/>
  <c i="20" r="FK24"/>
  <c i="20" r="FL24"/>
  <c i="20" r="FM24"/>
  <c i="20" r="FN24"/>
  <c i="20" r="FO24"/>
  <c i="20" r="FP24"/>
  <c i="20" r="FQ24"/>
  <c i="20" r="FR24"/>
  <c i="20" r="FS24"/>
  <c i="20" r="FT24"/>
  <c i="20" r="FU24"/>
  <c i="20" r="FV24"/>
  <c i="20" r="FW24"/>
  <c i="20" r="FX24"/>
  <c i="20" r="FY24"/>
  <c i="20" r="FZ24"/>
  <c i="20" r="GA24"/>
  <c i="20" r="GB24"/>
  <c i="20" r="GC24"/>
  <c i="20" r="GD24"/>
  <c i="20" r="GE24"/>
  <c i="20" r="GF24"/>
  <c i="20" r="GG24"/>
  <c i="20" r="GH24"/>
  <c i="20" r="GI24"/>
  <c i="20" r="GJ24"/>
  <c i="20" r="GK24"/>
  <c i="20" r="GL24"/>
  <c i="20" r="GM24"/>
  <c i="20" r="GN24"/>
  <c i="20" r="GO24"/>
  <c i="20" r="GP24"/>
  <c i="20" r="GQ24"/>
  <c i="20" r="GR24"/>
  <c i="20" r="GS24"/>
  <c i="20" r="GT24"/>
  <c i="20" r="GU24"/>
  <c i="20" r="GV24"/>
  <c i="20" r="GW24"/>
  <c i="20" r="GX24"/>
  <c i="20" r="GY24"/>
  <c i="20" r="GZ24"/>
  <c i="20" r="HA24"/>
  <c i="20" r="HB24"/>
  <c i="20" r="HC24"/>
  <c i="20" r="HD24"/>
  <c i="20" r="HE24"/>
  <c i="20" r="HF24"/>
  <c i="20" r="HG24"/>
  <c i="20" r="HH24"/>
  <c i="20" r="HI24"/>
  <c i="20" r="HJ24"/>
  <c i="20" r="HK24"/>
  <c i="20" r="HL24"/>
  <c i="20" r="HM24"/>
  <c i="20" r="HN24"/>
  <c i="20" r="HO24"/>
  <c i="20" r="HP24"/>
  <c i="20" r="HQ24"/>
  <c i="20" r="HR24"/>
  <c i="20" r="HS24"/>
  <c i="20" r="HT24"/>
  <c i="20" r="HU24"/>
  <c i="20" r="HV24"/>
  <c i="20" r="HW24"/>
  <c i="20" r="HX24"/>
  <c i="20" r="HY24"/>
  <c i="20" r="HZ24"/>
  <c i="20" r="IA24"/>
  <c i="20" r="IB24"/>
  <c i="20" r="IC24"/>
  <c i="20" r="ID24"/>
  <c i="20" r="IE24"/>
  <c i="20" r="IF24"/>
  <c i="20" r="IG24"/>
  <c i="20" r="IH24"/>
  <c i="20" r="II24"/>
  <c i="20" r="IJ24"/>
  <c i="20" r="IK24"/>
  <c i="20" r="IL24"/>
  <c i="20" r="IM24"/>
  <c i="20" r="IN24"/>
  <c i="20" r="IO24"/>
  <c i="20" r="IP24"/>
  <c i="20" r="IQ24"/>
  <c i="20" r="IR24"/>
  <c i="20" r="IS24"/>
  <c i="20" r="IT24"/>
  <c i="20" r="IU24"/>
  <c i="20" r="IV24"/>
  <c i="20" r="IW24"/>
  <c i="20" r="IX24"/>
  <c i="20" r="IY24"/>
  <c i="20" r="IZ24"/>
  <c i="20" r="JA24"/>
  <c i="20" r="JB24"/>
  <c i="20" r="JC24"/>
  <c i="20" r="JD24"/>
  <c i="20" r="JE24"/>
  <c i="20" r="JF24"/>
  <c i="20" r="JG24"/>
  <c i="20" r="JH24"/>
  <c i="20" r="JI24"/>
  <c i="20" r="JJ24"/>
  <c i="20" r="JK24"/>
  <c i="20" r="JL24"/>
  <c i="20" r="JM24"/>
  <c i="20" r="JN24"/>
  <c i="20" r="JO24"/>
  <c i="20" r="JP24"/>
  <c i="20" r="JQ24"/>
  <c i="20" r="JR24"/>
  <c i="20" r="JS24"/>
  <c i="20" r="JT24"/>
  <c i="20" r="JU24"/>
  <c i="20" r="JV24"/>
  <c i="20" r="JW24"/>
  <c i="20" r="JX24"/>
  <c i="20" r="JY24"/>
  <c i="20" r="JZ24"/>
  <c i="20" r="KA24"/>
  <c i="20" r="KB24"/>
  <c i="20" r="KC24"/>
  <c i="20" r="KD24"/>
  <c i="20" r="KE24"/>
  <c i="20" r="KF24"/>
  <c i="20" r="KG24"/>
  <c i="20" r="KH24"/>
  <c i="20" r="KI24"/>
  <c i="20" r="KJ24"/>
  <c i="20" r="KK24"/>
  <c i="20" r="KL24"/>
  <c i="20" r="KM24"/>
  <c i="20" r="KN24"/>
  <c i="20" r="KO24"/>
  <c i="20" r="KP24"/>
  <c i="20" r="KQ24"/>
  <c i="20" r="KR24"/>
  <c i="20" r="KS24"/>
  <c i="20" r="KT24"/>
  <c i="20" r="KU24"/>
  <c i="20" r="KV24"/>
  <c i="20" r="KW24"/>
  <c i="20" r="KX24"/>
  <c i="20" r="KY24"/>
  <c i="20" r="KZ24"/>
  <c i="20" r="LA24"/>
  <c i="20" r="LB24"/>
  <c i="20" r="LC24"/>
  <c i="20" r="LD24"/>
  <c i="20" r="LE24"/>
  <c i="20" r="LF24"/>
  <c i="20" r="LG24"/>
  <c i="20" r="LH24"/>
  <c i="20" r="LI24"/>
  <c i="20" r="LJ24"/>
  <c i="20" r="LK24"/>
  <c i="20" r="LL24"/>
  <c i="20" r="LM24"/>
  <c i="20" r="LN24"/>
  <c i="20" r="LO24"/>
  <c i="20" r="LP24"/>
  <c i="20" r="LQ24"/>
  <c i="20" r="LR24"/>
  <c i="20" r="LS24"/>
  <c i="20" r="LT24"/>
  <c i="20" r="LU24"/>
  <c i="20" r="LV24"/>
  <c i="20" r="LW24"/>
  <c i="20" r="LX24"/>
  <c i="20" r="LY24"/>
  <c i="20" r="LZ24"/>
  <c i="20" r="MA24"/>
  <c i="20" r="MB24"/>
  <c i="20" r="MC24"/>
  <c i="20" r="MD24"/>
  <c i="20" r="ME24"/>
  <c i="20" r="MF24"/>
  <c i="20" r="MG24"/>
  <c i="20" r="MH24"/>
  <c i="20" r="MI24"/>
  <c i="20" r="MJ24"/>
  <c i="20" r="MK24"/>
  <c i="20" r="ML24"/>
  <c i="20" r="MM24"/>
  <c i="20" r="MN24"/>
  <c i="20" r="MO24"/>
  <c i="20" r="MP24"/>
  <c i="20" r="MQ24"/>
  <c i="20" r="MR24"/>
  <c i="20" r="MS24"/>
  <c i="20" r="MT24"/>
  <c i="20" r="MU24"/>
  <c i="20" r="MV24"/>
  <c i="20" r="MW24"/>
  <c i="20" r="MX24"/>
  <c i="20" r="MY24"/>
  <c i="20" r="MZ24"/>
  <c i="20" r="NA24"/>
  <c i="20" r="NB24"/>
  <c i="20" r="NC24"/>
  <c i="20" r="ND24"/>
  <c i="20" r="NE24"/>
  <c i="20" r="NF24"/>
  <c i="20" r="NG24"/>
  <c i="20" r="NH24"/>
  <c i="20" r="NI24"/>
  <c i="20" r="NJ24"/>
  <c i="20" r="NK24"/>
  <c i="20" r="NL24"/>
  <c i="20" r="NM24"/>
  <c i="20" r="NN24"/>
  <c i="20" r="NO24"/>
  <c i="20" r="NP24"/>
  <c i="20" r="NQ24"/>
  <c i="20" r="NR24"/>
  <c i="20" r="NS24"/>
  <c i="20" r="NT24"/>
  <c i="20" r="NU24"/>
  <c i="20" r="NV24"/>
  <c i="20" r="NW24"/>
  <c i="20" r="NX24"/>
  <c i="20" r="NY24"/>
  <c i="20" r="NZ24"/>
  <c i="20" r="OA24"/>
  <c i="20" r="OB24"/>
  <c i="20" r="OC24"/>
  <c i="20" r="OD24"/>
  <c i="20" r="OE24"/>
  <c i="20" r="OF24"/>
  <c i="20" r="OG24"/>
  <c i="20" r="OH24"/>
  <c i="20" r="OI24"/>
  <c i="20" r="OJ24"/>
  <c i="20" r="OK24"/>
  <c i="20" r="OL24"/>
  <c i="20" r="OM24"/>
  <c i="20" r="ON24"/>
  <c i="20" r="OO24"/>
  <c i="20" r="OP24"/>
  <c i="20" r="OQ24"/>
  <c i="20" r="OR24"/>
  <c i="20" r="OS24"/>
  <c i="20" r="OT24"/>
  <c i="20" r="OU24"/>
  <c i="20" r="OV24"/>
  <c i="20" r="OW24"/>
  <c i="20" r="OX24"/>
  <c i="20" r="OY24"/>
  <c i="20" r="OZ24"/>
  <c i="20" r="PA24"/>
  <c i="20" r="PB24"/>
  <c i="20" r="PC24"/>
  <c i="20" r="PD24"/>
  <c i="20" r="PE24"/>
  <c i="20" r="PF24"/>
  <c i="20" r="PG24"/>
  <c i="20" r="PH24"/>
  <c i="20" r="PI24"/>
  <c i="20" r="PJ24"/>
  <c i="20" r="PK24"/>
  <c i="20" r="PL24"/>
  <c i="20" r="PM24"/>
  <c i="20" r="PN24"/>
  <c i="20" r="PO24"/>
  <c i="20" r="PP24"/>
  <c i="20" r="PQ24"/>
  <c i="20" r="PR24"/>
  <c i="20" r="PS24"/>
  <c i="20" r="PT24"/>
  <c i="20" r="PU24"/>
  <c i="20" r="PV24"/>
  <c i="20" r="PW24"/>
  <c i="20" r="PX24"/>
  <c i="20" r="PY24"/>
  <c i="20" r="PZ24"/>
  <c i="20" r="QA24"/>
  <c i="20" r="QB24"/>
  <c i="20" r="QC24"/>
  <c i="20" r="QD24"/>
  <c i="20" r="QE24"/>
  <c i="20" r="QF24"/>
  <c i="20" r="QG24"/>
  <c i="20" r="QH24"/>
  <c i="20" r="QI24"/>
  <c i="20" r="QJ24"/>
  <c i="20" r="QK24"/>
  <c i="20" r="QL24"/>
  <c i="20" r="QM24"/>
  <c i="20" r="QN24"/>
  <c i="20" r="QO24"/>
  <c i="20" r="QP24"/>
  <c i="20" r="QQ24"/>
  <c i="20" r="QR24"/>
  <c i="20" r="QS24"/>
  <c i="20" r="QT24"/>
  <c i="20" r="QU24"/>
  <c i="20" r="QV24"/>
  <c i="20" r="QW24"/>
  <c i="20" r="QX24"/>
  <c i="20" r="QY24"/>
  <c i="20" r="QZ24"/>
  <c i="20" r="RA24"/>
  <c i="20" r="RB24"/>
  <c i="20" r="RC24"/>
  <c i="20" r="RD24"/>
  <c i="20" r="RE24"/>
  <c i="20" r="RF24"/>
  <c i="20" r="RG24"/>
  <c i="20" r="RH24"/>
  <c i="20" r="RI24"/>
  <c i="20" r="RJ24"/>
  <c i="20" r="RK24"/>
  <c i="20" r="RL24"/>
  <c i="20" r="RM24"/>
  <c i="20" r="RN24"/>
  <c i="20" r="RO24"/>
  <c i="20" r="RP24"/>
  <c i="20" r="RQ24"/>
  <c i="20" r="RR24"/>
  <c i="20" r="RS24"/>
  <c i="20" r="RT24"/>
  <c i="20" r="RU24"/>
  <c i="20" r="RV24"/>
  <c i="20" r="RW24"/>
  <c i="20" r="RX24"/>
  <c i="20" r="RY24"/>
  <c i="20" r="RZ24"/>
  <c i="20" r="SA24"/>
  <c i="20" r="SB24"/>
  <c i="20" r="SC24"/>
  <c i="20" r="SD24"/>
  <c i="20" r="SE24"/>
  <c i="20" r="SF24"/>
  <c i="20" r="SG24"/>
  <c i="20" r="SH24"/>
  <c i="20" r="SI24"/>
  <c i="20" r="SJ24"/>
  <c i="20" r="SK24"/>
  <c i="20" r="SL24"/>
  <c i="20" r="SM24"/>
  <c i="20" r="SN24"/>
  <c i="20" r="SO24"/>
  <c i="20" r="SP24"/>
  <c i="20" r="SQ24"/>
  <c i="20" r="SR24"/>
  <c i="20" r="SS24"/>
  <c i="20" r="ST24"/>
  <c i="20" r="SU24"/>
  <c i="20" r="SV24"/>
  <c i="20" r="SW24"/>
  <c i="20" r="SX24"/>
  <c i="20" r="SY24"/>
  <c i="20" r="SZ24"/>
  <c i="20" r="TA24"/>
  <c i="20" r="TB24"/>
  <c i="20" r="TC24"/>
  <c i="20" r="TD24"/>
  <c i="20" r="TE24"/>
  <c i="20" r="TF24"/>
  <c i="20" r="TG24"/>
  <c i="20" r="TH24"/>
  <c i="20" r="TI24"/>
  <c i="20" r="TJ24"/>
  <c i="20" r="TK24"/>
  <c i="20" r="TL24"/>
  <c i="20" r="TM24"/>
  <c i="20" r="TN24"/>
  <c i="20" r="TO24"/>
  <c i="20" r="TP24"/>
  <c i="20" r="TQ24"/>
  <c i="20" r="TR24"/>
  <c i="20" r="TS24"/>
  <c i="20" r="TT24"/>
  <c i="20" r="TU24"/>
  <c i="20" r="TV24"/>
  <c i="20" r="TW24"/>
  <c i="20" r="TX24"/>
  <c i="20" r="TY24"/>
  <c i="20" r="TZ24"/>
  <c i="20" r="UA24"/>
  <c i="20" r="UB24"/>
  <c i="20" r="UC24"/>
  <c i="20" r="UD24"/>
  <c i="20" r="UE24"/>
  <c i="20" r="UF24"/>
  <c i="20" r="UG24"/>
  <c i="20" r="UH24"/>
  <c i="20" r="UI24"/>
  <c i="20" r="UJ24"/>
  <c i="20" r="UK24"/>
  <c i="20" r="UL24"/>
  <c i="20" r="UM24"/>
  <c i="20" r="UN24"/>
  <c i="20" r="UO24"/>
  <c i="20" r="UP24"/>
  <c i="20" r="UQ24"/>
  <c i="20" r="UR24"/>
  <c i="20" r="US24"/>
  <c i="20" r="UT24"/>
  <c i="20" r="UU24"/>
  <c i="20" r="UV24"/>
  <c i="20" r="UW24"/>
  <c i="20" r="UX24"/>
  <c i="20" r="UY24"/>
  <c i="20" r="UZ24"/>
  <c i="20" r="VA24"/>
  <c i="20" r="VB24"/>
  <c i="20" r="VC24"/>
  <c i="20" r="VD24"/>
  <c i="20" r="VE24"/>
  <c i="20" r="VF24"/>
  <c i="20" r="VG24"/>
  <c i="20" r="VH24"/>
  <c i="20" r="VI24"/>
  <c i="20" r="VJ24"/>
  <c i="20" r="VK24"/>
  <c i="20" r="VL24"/>
  <c i="20" r="VM24"/>
  <c i="20" r="VN24"/>
  <c i="20" r="VO24"/>
  <c i="20" r="VP24"/>
  <c i="20" r="VQ24"/>
  <c i="20" r="VR24"/>
  <c i="20" r="VS24"/>
  <c i="20" r="VT24"/>
  <c i="20" r="VU24"/>
  <c i="20" r="VV24"/>
  <c i="20" r="VW24"/>
  <c i="20" r="VX24"/>
  <c i="20" r="VY24"/>
  <c i="20" r="VZ24"/>
  <c i="20" r="WA24"/>
  <c i="20" r="WB24"/>
  <c i="20" r="WC24"/>
  <c i="20" r="WD24"/>
  <c i="20" r="WE24"/>
  <c i="20" r="WF24"/>
  <c i="20" r="WG24"/>
  <c i="20" r="WH24"/>
  <c i="20" r="WI24"/>
  <c i="20" r="WJ24"/>
  <c i="20" r="WK24"/>
  <c i="20" r="WL24"/>
  <c i="20" r="WM24"/>
  <c i="20" r="WN24"/>
  <c i="20" r="WO24"/>
  <c i="20" r="WP24"/>
  <c i="20" r="WQ24"/>
  <c i="20" r="WR24"/>
  <c i="20" r="WS24"/>
  <c i="20" r="WT24"/>
  <c i="20" r="WU24"/>
  <c i="20" r="WV24"/>
  <c i="20" r="WW24"/>
  <c i="20" r="WX24"/>
  <c i="20" r="WY24"/>
  <c i="20" r="WZ24"/>
  <c i="20" r="XA24"/>
  <c i="20" r="XB24"/>
  <c i="20" r="XC24"/>
  <c i="20" r="XD24"/>
  <c i="20" r="XE24"/>
  <c i="20" r="XF24"/>
  <c i="20" r="XG24"/>
  <c i="20" r="XH24"/>
  <c i="20" r="XI24"/>
  <c i="20" r="XJ24"/>
  <c i="20" r="XK24"/>
  <c i="20" r="XL24"/>
  <c i="20" r="XM24"/>
  <c i="20" r="XN24"/>
  <c i="20" r="XO24"/>
  <c i="20" r="XP24"/>
  <c i="20" r="XQ24"/>
  <c i="20" r="XR24"/>
  <c i="20" r="XS24"/>
  <c i="20" r="XT24"/>
  <c i="20" r="XU24"/>
  <c i="20" r="XV24"/>
  <c i="20" r="XW24"/>
  <c i="20" r="XX24"/>
  <c i="20" r="XY24"/>
  <c i="20" r="XZ24"/>
  <c i="20" r="YA24"/>
  <c i="20" r="YB24"/>
  <c i="20" r="YC24"/>
  <c i="20" r="YD24"/>
  <c i="20" r="YE24"/>
  <c i="20" r="YF24"/>
  <c i="20" r="YG24"/>
  <c i="20" r="YH24"/>
  <c i="20" r="YI24"/>
  <c i="20" r="YJ24"/>
  <c i="20" r="YK24"/>
  <c i="20" r="YL24"/>
  <c i="20" r="YM24"/>
  <c i="20" r="YN24"/>
  <c i="20" r="YO24"/>
  <c i="20" r="YP24"/>
  <c i="20" r="YQ24"/>
  <c i="20" r="YR24"/>
  <c i="20" r="YS24"/>
  <c i="20" r="YT24"/>
  <c i="20" r="YU24"/>
  <c i="20" r="YV24"/>
  <c i="20" r="YW24"/>
  <c i="20" r="YX24"/>
  <c i="20" r="YY24"/>
  <c i="20" r="YZ24"/>
  <c i="20" r="ZA24"/>
  <c i="20" r="ZB24"/>
  <c i="20" r="ZC24"/>
  <c i="20" r="ZD24"/>
  <c i="20" r="ZE24"/>
  <c i="20" r="ZF24"/>
  <c i="20" r="ZG24"/>
  <c i="20" r="ZH24"/>
  <c i="20" r="ZI24"/>
  <c i="20" r="ZJ24"/>
  <c i="20" r="ZK24"/>
  <c i="20" r="ZL24"/>
  <c i="20" r="ZM24"/>
  <c i="20" r="ZN24"/>
  <c i="20" r="ZO24"/>
  <c i="20" r="ZP24"/>
  <c i="20" r="ZQ24"/>
  <c i="20" r="ZR24"/>
  <c i="20" r="ZS24"/>
  <c i="20" r="ZT24"/>
  <c i="20" r="ZU24"/>
  <c i="20" r="ZV24"/>
  <c i="20" r="ZW24"/>
  <c i="20" r="ZX24"/>
  <c i="20" r="ZY24"/>
  <c i="20" r="ZZ24"/>
  <c i="20" r="AAA24"/>
  <c i="20" r="AAB24"/>
  <c i="20" r="AAC24"/>
  <c i="20" r="AAD24"/>
  <c i="20" r="AAE24"/>
  <c i="20" r="AAF24"/>
  <c i="20" r="AAG24"/>
  <c i="20" r="AAH24"/>
  <c i="20" r="AAI24"/>
  <c i="20" r="AAJ24"/>
  <c i="20" r="AAK24"/>
  <c i="20" r="AAL24"/>
  <c i="20" r="AAM24"/>
  <c i="20" r="AAN24"/>
  <c i="20" r="AAO24"/>
  <c i="20" r="AAP24"/>
  <c i="20" r="AAQ24"/>
  <c i="20" r="AAR24"/>
  <c i="20" r="AAS24"/>
  <c i="20" r="AAT24"/>
  <c i="20" r="AAU24"/>
  <c i="20" r="AAV24"/>
  <c i="20" r="AAW24"/>
  <c i="20" r="AAX24"/>
  <c i="20" r="AAY24"/>
  <c i="20" r="AAZ24"/>
  <c i="20" r="ABA24"/>
  <c i="20" r="ABB24"/>
  <c i="20" r="ABC24"/>
  <c i="20" r="ABD24"/>
  <c i="20" r="ABE24"/>
  <c i="20" r="ABF24"/>
  <c i="20" r="ABG24"/>
  <c i="20" r="ABH24"/>
  <c i="20" r="ABI24"/>
  <c i="20" r="ABJ24"/>
  <c i="20" r="ABK24"/>
  <c i="20" r="ABL24"/>
  <c i="20" r="ABM24"/>
  <c i="20" r="ABN24"/>
  <c i="20" r="ABO24"/>
  <c i="20" r="ABP24"/>
  <c i="20" r="ABQ24"/>
  <c i="20" r="ABR24"/>
  <c i="20" r="ABS24"/>
  <c i="20" r="ABT24"/>
  <c i="20" r="ABU24"/>
  <c i="20" r="ABV24"/>
  <c i="20" r="ABW24"/>
  <c i="20" r="ABX24"/>
  <c i="20" r="ABY24"/>
  <c i="20" r="ABZ24"/>
  <c i="20" r="ACA24"/>
  <c i="20" r="ACB24"/>
  <c i="20" r="ACC24"/>
  <c i="20" r="ACD24"/>
  <c i="20" r="ACE24"/>
  <c i="20" r="ACF24"/>
  <c i="20" r="ACG24"/>
  <c i="20" r="ACH24"/>
  <c i="20" r="ACI24"/>
  <c i="20" r="ACJ24"/>
  <c i="20" r="ACK24"/>
  <c i="20" r="ACL24"/>
  <c i="20" r="ACM24"/>
  <c i="20" r="ACN24"/>
  <c i="20" r="ACO24"/>
  <c i="20" r="ACP24"/>
  <c i="20" r="ACQ24"/>
  <c i="20" r="ACR24"/>
  <c i="20" r="ACS24"/>
  <c i="20" r="ACT24"/>
  <c i="20" r="ACU24"/>
  <c i="20" r="ACV24"/>
  <c i="20" r="ACW24"/>
  <c i="20" r="ACX24"/>
  <c i="20" r="ACY24"/>
  <c i="20" r="ACZ24"/>
  <c i="20" r="ADA24"/>
  <c i="20" r="ADB24"/>
  <c i="20" r="ADC24"/>
  <c i="20" r="ADD24"/>
  <c i="20" r="ADE24"/>
  <c i="20" r="ADF24"/>
  <c i="20" r="ADG24"/>
  <c i="20" r="ADH24"/>
  <c i="20" r="ADI24"/>
  <c i="20" r="ADJ24"/>
  <c i="20" r="ADK24"/>
  <c i="20" r="ADL24"/>
  <c i="20" r="ADM24"/>
  <c i="20" r="ADN24"/>
  <c i="20" r="ADO24"/>
  <c i="20" r="ADP24"/>
  <c i="20" r="ADQ24"/>
  <c i="20" r="ADR24"/>
  <c i="20" r="ADS24"/>
  <c i="20" r="ADT24"/>
  <c i="20" r="ADU24"/>
  <c i="20" r="ADV24"/>
  <c i="20" r="ADW24"/>
  <c i="20" r="ADX24"/>
  <c i="20" r="ADY24"/>
  <c i="20" r="ADZ24"/>
  <c i="20" r="AEA24"/>
  <c i="20" r="AEB24"/>
  <c i="20" r="AEC24"/>
  <c i="20" r="AED24"/>
  <c i="20" r="AEE24"/>
  <c i="20" r="AEF24"/>
  <c i="20" r="AEG24"/>
  <c i="20" r="AEH24"/>
  <c i="20" r="AEI24"/>
  <c i="20" r="AEJ24"/>
  <c i="20" r="AEK24"/>
  <c i="20" r="AEL24"/>
  <c i="20" r="AEM24"/>
  <c i="20" r="AEN24"/>
  <c i="20" r="AEO24"/>
  <c i="20" r="AEP24"/>
  <c i="20" r="AEQ24"/>
  <c i="20" r="AER24"/>
  <c i="20" r="AES24"/>
  <c i="20" r="AET24"/>
  <c i="20" r="AEU24"/>
  <c i="20" r="AEV24"/>
  <c i="20" r="AEW24"/>
  <c i="20" r="AEX24"/>
  <c i="20" r="AEY24"/>
  <c i="20" r="AEZ24"/>
  <c i="20" r="AFA24"/>
  <c i="20" r="AFB24"/>
  <c i="20" r="AFC24"/>
  <c i="20" r="AFD24"/>
  <c i="20" r="AFE24"/>
  <c i="20" r="AFF24"/>
  <c i="20" r="AFG24"/>
  <c i="20" r="AFH24"/>
  <c i="20" r="AFI24"/>
  <c i="20" r="AFJ24"/>
  <c i="20" r="AFK24"/>
  <c i="20" r="AFL24"/>
  <c i="20" r="AFM24"/>
  <c i="20" r="AFN24"/>
  <c i="20" r="AFO24"/>
  <c i="20" r="AFP24"/>
  <c i="20" r="AFQ24"/>
  <c i="20" r="AFR24"/>
  <c i="20" r="AFS24"/>
  <c i="20" r="AFT24"/>
  <c i="20" r="AFU24"/>
  <c i="20" r="AFV24"/>
  <c i="20" r="AFW24"/>
  <c i="20" r="AFX24"/>
  <c i="20" r="AFY24"/>
  <c i="20" r="AFZ24"/>
  <c i="20" r="AGA24"/>
  <c i="20" r="AGB24"/>
  <c i="20" r="AGC24"/>
  <c i="20" r="AGD24"/>
  <c i="20" r="AGE24"/>
  <c i="20" r="AGF24"/>
  <c i="20" r="AGG24"/>
  <c i="20" r="AGH24"/>
  <c i="20" r="AGI24"/>
  <c i="20" r="AGJ24"/>
  <c i="20" r="AGK24"/>
  <c i="20" r="AGL24"/>
  <c i="20" r="AGM24"/>
  <c i="20" r="AGN24"/>
  <c i="20" r="AGO24"/>
  <c i="20" r="AGP24"/>
  <c i="20" r="AGQ24"/>
  <c i="20" r="AGR24"/>
  <c i="20" r="AGS24"/>
  <c i="20" r="AGT24"/>
  <c i="20" r="AGU24"/>
  <c i="20" r="AGV24"/>
  <c i="20" r="AGW24"/>
  <c i="20" r="AGX24"/>
  <c i="20" r="AGY24"/>
  <c i="20" r="AGZ24"/>
  <c i="20" r="AHA24"/>
  <c i="20" r="AHB24"/>
  <c i="20" r="AHC24"/>
  <c i="20" r="AHD24"/>
  <c i="20" r="AHE24"/>
  <c i="20" r="AHF24"/>
  <c i="20" r="AHG24"/>
  <c i="20" r="AHH24"/>
  <c i="20" r="AHI24"/>
  <c i="20" r="AHJ24"/>
  <c i="20" r="AHK24"/>
  <c i="20" r="AHL24"/>
  <c i="20" r="AHM24"/>
  <c i="20" r="AHN24"/>
  <c i="20" r="AHO24"/>
  <c i="20" r="AHP24"/>
  <c i="20" r="AHQ24"/>
  <c i="20" r="AHR24"/>
  <c i="20" r="AHS24"/>
  <c i="20" r="AHT24"/>
  <c i="20" r="AHU24"/>
  <c i="20" r="AHV24"/>
  <c i="20" r="AHW24"/>
  <c i="20" r="AHX24"/>
  <c i="20" r="AHY24"/>
  <c i="20" r="AHZ24"/>
  <c i="20" r="AIA24"/>
  <c i="20" r="AIB24"/>
  <c i="20" r="AIC24"/>
  <c i="20" r="AID24"/>
  <c i="20" r="AIE24"/>
  <c i="20" r="AIF24"/>
  <c i="20" r="AIG24"/>
  <c i="20" r="AIH24"/>
  <c i="20" r="AII24"/>
  <c i="20" r="AIJ24"/>
  <c i="20" r="AIK24"/>
  <c i="20" r="AIL24"/>
  <c i="20" r="AIM24"/>
  <c i="20" r="AIN24"/>
  <c i="20" r="AIO24"/>
  <c i="20" r="AIP24"/>
  <c i="20" r="AIQ24"/>
  <c i="20" r="AIR24"/>
  <c i="20" r="AIS24"/>
  <c i="20" r="AIT24"/>
  <c i="20" r="AIU24"/>
  <c i="20" r="AIV24"/>
  <c i="20" r="AIW24"/>
  <c i="20" r="AIX24"/>
  <c i="20" r="AIY24"/>
  <c i="20" r="AIZ24"/>
  <c i="20" r="AJA24"/>
  <c i="20" r="AJB24"/>
  <c i="20" r="AJC24"/>
  <c i="20" r="AJD24"/>
  <c i="20" r="AJE24"/>
  <c i="20" r="AJF24"/>
  <c i="20" r="AJG24"/>
  <c i="20" r="AJH24"/>
  <c i="20" r="AJI24"/>
  <c i="20" r="AJJ24"/>
  <c i="20" r="AJK24"/>
  <c i="20" r="AJL24"/>
  <c i="20" r="AJM24"/>
  <c i="20" r="AJN24"/>
  <c i="20" r="AJO24"/>
  <c i="20" r="AJP24"/>
  <c i="20" r="AJQ24"/>
  <c i="20" r="AJR24"/>
  <c i="20" r="AJS24"/>
  <c i="20" r="AJT24"/>
  <c i="20" r="AJU24"/>
  <c i="20" r="AJV24"/>
  <c i="20" r="AJW24"/>
  <c i="20" r="AJX24"/>
  <c i="20" r="AJY24"/>
  <c i="20" r="AJZ24"/>
  <c i="20" r="AKA24"/>
  <c i="20" r="AKB24"/>
  <c i="20" r="AKC24"/>
  <c i="20" r="AKD24"/>
  <c i="20" r="AKE24"/>
  <c i="20" r="AKF24"/>
  <c i="20" r="AKG24"/>
  <c i="20" r="AKH24"/>
  <c i="20" r="AKI24"/>
  <c i="20" r="AKJ24"/>
  <c i="20" r="AKK24"/>
  <c i="20" r="AKL24"/>
  <c i="20" r="AKM24"/>
  <c i="20" r="AKN24"/>
  <c i="20" r="AKO24"/>
  <c i="20" r="AKP24"/>
  <c i="20" r="AKQ24"/>
  <c i="20" r="AKR24"/>
  <c i="20" r="AKS24"/>
  <c i="20" r="AKT24"/>
  <c i="20" r="AKU24"/>
  <c i="20" r="AKV24"/>
  <c i="20" r="AKW24"/>
  <c i="20" r="AKX24"/>
  <c i="20" r="AKY24"/>
  <c i="20" r="AKZ24"/>
  <c i="20" r="ALA24"/>
  <c i="20" r="ALB24"/>
  <c i="20" r="ALC24"/>
  <c i="20" r="ALD24"/>
  <c i="20" r="ALE24"/>
  <c i="20" r="ALF24"/>
  <c i="20" r="ALG24"/>
  <c i="20" r="ALH24"/>
  <c i="20" r="ALI24"/>
  <c i="20" r="ALJ24"/>
  <c i="20" r="ALK24"/>
  <c i="20" r="ALL24"/>
  <c i="20" r="ALM24"/>
  <c i="20" r="C3"/>
  <c i="20" r="D3"/>
  <c i="20" r="E3"/>
  <c i="20" r="F3"/>
  <c i="20" r="G3"/>
  <c i="20" r="H3"/>
  <c i="20" r="I3"/>
  <c i="20" r="J3"/>
  <c i="20" r="K3"/>
  <c i="20" r="L3"/>
  <c i="20" r="M3"/>
  <c i="20" r="N3"/>
  <c i="20" r="O3"/>
  <c i="20" r="P3"/>
  <c i="20" r="Q3"/>
  <c i="20" r="R3"/>
  <c i="20" r="S3"/>
  <c i="20" r="T3"/>
  <c i="20" r="U3"/>
  <c i="20" r="V3"/>
  <c i="20" r="W3"/>
  <c i="20" r="X3"/>
  <c i="20" r="Y3"/>
  <c i="20" r="Z3"/>
  <c i="20" r="AA3"/>
  <c i="20" r="AB3"/>
  <c i="20" r="AC3"/>
  <c i="20" r="AD3"/>
  <c i="20" r="AE3"/>
  <c i="20" r="AF3"/>
  <c i="20" r="AG3"/>
  <c i="20" r="AH3"/>
  <c i="20" r="AI3"/>
  <c i="20" r="AJ3"/>
  <c i="20" r="AK3"/>
  <c i="20" r="AL3"/>
  <c i="20" r="AM3"/>
  <c i="20" r="AN3"/>
  <c i="20" r="AO3"/>
  <c i="20" r="AP3"/>
  <c i="20" r="AQ3"/>
  <c i="20" r="AR3"/>
  <c i="20" r="AS3"/>
  <c i="20" r="AT3"/>
  <c i="20" r="AU3"/>
  <c i="20" r="AV3"/>
  <c i="20" r="AW3"/>
  <c i="20" r="AX3"/>
  <c i="20" r="AY3"/>
  <c i="20" r="AZ3"/>
  <c i="20" r="BA3"/>
  <c i="20" r="BB3"/>
  <c i="20" r="BC3"/>
  <c i="20" r="BD3"/>
  <c i="20" r="BE3"/>
  <c i="20" r="BF3"/>
  <c i="20" r="BG3"/>
  <c i="20" r="BH3"/>
  <c i="20" r="BI3"/>
  <c i="20" r="BJ3"/>
  <c i="20" r="BK3"/>
  <c i="20" r="BL3"/>
  <c i="20" r="BM3"/>
  <c i="20" r="BN3"/>
  <c i="20" r="BO3"/>
  <c i="20" r="BP3"/>
  <c i="20" r="BQ3"/>
  <c i="20" r="BR3"/>
  <c i="20" r="BS3"/>
  <c i="20" r="BT3"/>
  <c i="20" r="BU3"/>
  <c i="20" r="BV3"/>
  <c i="20" r="BW3"/>
  <c i="20" r="BX3"/>
  <c i="20" r="BY3"/>
  <c i="20" r="BZ3"/>
  <c i="20" r="CA3"/>
  <c i="20" r="CB3"/>
  <c i="20" r="CC3"/>
  <c i="20" r="CD3"/>
  <c i="20" r="CE3"/>
  <c i="20" r="CF3"/>
  <c i="20" r="CG3"/>
  <c i="20" r="CH3"/>
  <c i="20" r="CI3"/>
  <c i="20" r="CJ3"/>
  <c i="20" r="CK3"/>
  <c i="20" r="CL3"/>
  <c i="20" r="CM3"/>
  <c i="20" r="CN3"/>
  <c i="20" r="CO3"/>
  <c i="20" r="CP3"/>
  <c i="20" r="CQ3"/>
  <c i="20" r="CR3"/>
  <c i="20" r="CS3"/>
  <c i="20" r="CT3"/>
  <c i="20" r="CU3"/>
  <c i="20" r="CV3"/>
  <c i="20" r="CW3"/>
  <c i="20" r="CX3"/>
  <c i="20" r="C4"/>
  <c i="20" r="D4"/>
  <c i="20" r="E4"/>
  <c i="20" r="F4"/>
  <c i="20" r="G4"/>
  <c i="20" r="H4"/>
  <c i="20" r="I4"/>
  <c i="20" r="J4"/>
  <c i="20" r="K4"/>
  <c i="20" r="L4"/>
  <c i="20" r="M4"/>
  <c i="20" r="N4"/>
  <c i="20" r="O4"/>
  <c i="20" r="P4"/>
  <c i="20" r="Q4"/>
  <c i="20" r="R4"/>
  <c i="20" r="S4"/>
  <c i="20" r="T4"/>
  <c i="20" r="U4"/>
  <c i="20" r="V4"/>
  <c i="20" r="W4"/>
  <c i="20" r="X4"/>
  <c i="20" r="Y4"/>
  <c i="20" r="Z4"/>
  <c i="20" r="AA4"/>
  <c i="20" r="AB4"/>
  <c i="20" r="AC4"/>
  <c i="20" r="AD4"/>
  <c i="20" r="AE4"/>
  <c i="20" r="AF4"/>
  <c i="20" r="AG4"/>
  <c i="20" r="AH4"/>
  <c i="20" r="AI4"/>
  <c i="20" r="AJ4"/>
  <c i="20" r="AK4"/>
  <c i="20" r="AL4"/>
  <c i="20" r="AM4"/>
  <c i="20" r="AN4"/>
  <c i="20" r="AO4"/>
  <c i="20" r="AP4"/>
  <c i="20" r="AQ4"/>
  <c i="20" r="AR4"/>
  <c i="20" r="AS4"/>
  <c i="20" r="AT4"/>
  <c i="20" r="AU4"/>
  <c i="20" r="AV4"/>
  <c i="20" r="AW4"/>
  <c i="20" r="AX4"/>
  <c i="20" r="AY4"/>
  <c i="20" r="AZ4"/>
  <c i="20" r="BA4"/>
  <c i="20" r="BB4"/>
  <c i="20" r="BC4"/>
  <c i="20" r="BD4"/>
  <c i="20" r="BE4"/>
  <c i="20" r="BF4"/>
  <c i="20" r="BG4"/>
  <c i="20" r="BH4"/>
  <c i="20" r="BI4"/>
  <c i="20" r="BJ4"/>
  <c i="20" r="BK4"/>
  <c i="20" r="BL4"/>
  <c i="20" r="BM4"/>
  <c i="20" r="BN4"/>
  <c i="20" r="BO4"/>
  <c i="20" r="BP4"/>
  <c i="20" r="BQ4"/>
  <c i="20" r="BR4"/>
  <c i="20" r="BS4"/>
  <c i="20" r="BT4"/>
  <c i="20" r="BU4"/>
  <c i="20" r="BV4"/>
  <c i="20" r="BW4"/>
  <c i="20" r="BX4"/>
  <c i="20" r="BY4"/>
  <c i="20" r="BZ4"/>
  <c i="20" r="CA4"/>
  <c i="20" r="CB4"/>
  <c i="20" r="CC4"/>
  <c i="20" r="CD4"/>
  <c i="20" r="CE4"/>
  <c i="20" r="CF4"/>
  <c i="20" r="CG4"/>
  <c i="20" r="CH4"/>
  <c i="20" r="CI4"/>
  <c i="20" r="CJ4"/>
  <c i="20" r="CK4"/>
  <c i="20" r="CL4"/>
  <c i="20" r="CM4"/>
  <c i="20" r="CN4"/>
  <c i="20" r="CO4"/>
  <c i="20" r="CP4"/>
  <c i="20" r="CQ4"/>
  <c i="20" r="CR4"/>
  <c i="20" r="CS4"/>
  <c i="20" r="CT4"/>
  <c i="20" r="CU4"/>
  <c i="20" r="CV4"/>
  <c i="20" r="CW4"/>
  <c i="20" r="CX4"/>
  <c i="20" r="C5"/>
  <c i="20" r="D5"/>
  <c i="20" r="E5"/>
  <c i="20" r="F5"/>
  <c i="20" r="G5"/>
  <c i="20" r="H5"/>
  <c i="20" r="I5"/>
  <c i="20" r="J5"/>
  <c i="20" r="K5"/>
  <c i="20" r="L5"/>
  <c i="20" r="M5"/>
  <c i="20" r="N5"/>
  <c i="20" r="O5"/>
  <c i="20" r="P5"/>
  <c i="20" r="Q5"/>
  <c i="20" r="R5"/>
  <c i="20" r="S5"/>
  <c i="20" r="T5"/>
  <c i="20" r="U5"/>
  <c i="20" r="V5"/>
  <c i="20" r="W5"/>
  <c i="20" r="X5"/>
  <c i="20" r="Y5"/>
  <c i="20" r="Z5"/>
  <c i="20" r="AA5"/>
  <c i="20" r="AB5"/>
  <c i="20" r="AC5"/>
  <c i="20" r="AD5"/>
  <c i="20" r="AE5"/>
  <c i="20" r="AF5"/>
  <c i="20" r="AG5"/>
  <c i="20" r="AH5"/>
  <c i="20" r="AI5"/>
  <c i="20" r="AJ5"/>
  <c i="20" r="AK5"/>
  <c i="20" r="AL5"/>
  <c i="20" r="AM5"/>
  <c i="20" r="AN5"/>
  <c i="20" r="AO5"/>
  <c i="20" r="AP5"/>
  <c i="20" r="AQ5"/>
  <c i="20" r="AR5"/>
  <c i="20" r="AS5"/>
  <c i="20" r="AT5"/>
  <c i="20" r="AU5"/>
  <c i="20" r="AV5"/>
  <c i="20" r="AW5"/>
  <c i="20" r="AX5"/>
  <c i="20" r="AY5"/>
  <c i="20" r="AZ5"/>
  <c i="20" r="BA5"/>
  <c i="20" r="BB5"/>
  <c i="20" r="BC5"/>
  <c i="20" r="BD5"/>
  <c i="20" r="BE5"/>
  <c i="20" r="BF5"/>
  <c i="20" r="BG5"/>
  <c i="20" r="BH5"/>
  <c i="20" r="BI5"/>
  <c i="20" r="BJ5"/>
  <c i="20" r="BK5"/>
  <c i="20" r="BL5"/>
  <c i="20" r="BM5"/>
  <c i="20" r="BN5"/>
  <c i="20" r="BO5"/>
  <c i="20" r="BP5"/>
  <c i="20" r="BQ5"/>
  <c i="20" r="BR5"/>
  <c i="20" r="BS5"/>
  <c i="20" r="BT5"/>
  <c i="20" r="BU5"/>
  <c i="20" r="BV5"/>
  <c i="20" r="BW5"/>
  <c i="20" r="BX5"/>
  <c i="20" r="BY5"/>
  <c i="20" r="BZ5"/>
  <c i="20" r="CA5"/>
  <c i="20" r="CB5"/>
  <c i="20" r="CC5"/>
  <c i="20" r="CD5"/>
  <c i="20" r="CE5"/>
  <c i="20" r="CF5"/>
  <c i="20" r="CG5"/>
  <c i="20" r="CH5"/>
  <c i="20" r="CI5"/>
  <c i="20" r="CJ5"/>
  <c i="20" r="CK5"/>
  <c i="20" r="CL5"/>
  <c i="20" r="CM5"/>
  <c i="20" r="CN5"/>
  <c i="20" r="CO5"/>
  <c i="20" r="CP5"/>
  <c i="20" r="CQ5"/>
  <c i="20" r="CR5"/>
  <c i="20" r="CS5"/>
  <c i="20" r="CT5"/>
  <c i="20" r="CU5"/>
  <c i="20" r="CV5"/>
  <c i="20" r="CW5"/>
  <c i="20" r="CX5"/>
  <c i="20" r="C6"/>
  <c i="20" r="D6"/>
  <c i="20" r="E6"/>
  <c i="20" r="F6"/>
  <c i="20" r="G6"/>
  <c i="20" r="H6"/>
  <c i="20" r="I6"/>
  <c i="20" r="J6"/>
  <c i="20" r="K6"/>
  <c i="20" r="L6"/>
  <c i="20" r="M6"/>
  <c i="20" r="N6"/>
  <c i="20" r="O6"/>
  <c i="20" r="P6"/>
  <c i="20" r="Q6"/>
  <c i="20" r="R6"/>
  <c i="20" r="S6"/>
  <c i="20" r="T6"/>
  <c i="20" r="U6"/>
  <c i="20" r="V6"/>
  <c i="20" r="W6"/>
  <c i="20" r="X6"/>
  <c i="20" r="Y6"/>
  <c i="20" r="Z6"/>
  <c i="20" r="AA6"/>
  <c i="20" r="AB6"/>
  <c i="20" r="AC6"/>
  <c i="20" r="AD6"/>
  <c i="20" r="AE6"/>
  <c i="20" r="AF6"/>
  <c i="20" r="AG6"/>
  <c i="20" r="AH6"/>
  <c i="20" r="AI6"/>
  <c i="20" r="AJ6"/>
  <c i="20" r="AK6"/>
  <c i="20" r="AL6"/>
  <c i="20" r="AM6"/>
  <c i="20" r="AN6"/>
  <c i="20" r="AO6"/>
  <c i="20" r="AP6"/>
  <c i="20" r="AQ6"/>
  <c i="20" r="AR6"/>
  <c i="20" r="AS6"/>
  <c i="20" r="AT6"/>
  <c i="20" r="AU6"/>
  <c i="20" r="AV6"/>
  <c i="20" r="AW6"/>
  <c i="20" r="AX6"/>
  <c i="20" r="AY6"/>
  <c i="20" r="AZ6"/>
  <c i="20" r="BA6"/>
  <c i="20" r="BB6"/>
  <c i="20" r="BC6"/>
  <c i="20" r="BD6"/>
  <c i="20" r="BE6"/>
  <c i="20" r="BF6"/>
  <c i="20" r="BG6"/>
  <c i="20" r="BH6"/>
  <c i="20" r="BI6"/>
  <c i="20" r="BJ6"/>
  <c i="20" r="BK6"/>
  <c i="20" r="BL6"/>
  <c i="20" r="BM6"/>
  <c i="20" r="BN6"/>
  <c i="20" r="BO6"/>
  <c i="20" r="BP6"/>
  <c i="20" r="BQ6"/>
  <c i="20" r="BR6"/>
  <c i="20" r="BS6"/>
  <c i="20" r="BT6"/>
  <c i="20" r="BU6"/>
  <c i="20" r="BV6"/>
  <c i="20" r="BW6"/>
  <c i="20" r="BX6"/>
  <c i="20" r="BY6"/>
  <c i="20" r="BZ6"/>
  <c i="20" r="CA6"/>
  <c i="20" r="CB6"/>
  <c i="20" r="CC6"/>
  <c i="20" r="CD6"/>
  <c i="20" r="CE6"/>
  <c i="20" r="CF6"/>
  <c i="20" r="CG6"/>
  <c i="20" r="CH6"/>
  <c i="20" r="CI6"/>
  <c i="20" r="CJ6"/>
  <c i="20" r="CK6"/>
  <c i="20" r="CL6"/>
  <c i="20" r="CM6"/>
  <c i="20" r="CN6"/>
  <c i="20" r="CO6"/>
  <c i="20" r="CP6"/>
  <c i="20" r="CQ6"/>
  <c i="20" r="CR6"/>
  <c i="20" r="CS6"/>
  <c i="20" r="CT6"/>
  <c i="20" r="CU6"/>
  <c i="20" r="CV6"/>
  <c i="20" r="CW6"/>
  <c i="20" r="CX6"/>
  <c i="20" r="C9"/>
  <c i="20" r="D9"/>
  <c i="20" r="E9"/>
  <c i="20" r="F9"/>
  <c i="20" r="G9"/>
  <c i="20" r="H9"/>
  <c i="20" r="I9"/>
  <c i="20" r="J9"/>
  <c i="20" r="K9"/>
  <c i="20" r="L9"/>
  <c i="20" r="M9"/>
  <c i="20" r="N9"/>
  <c i="20" r="O9"/>
  <c i="20" r="P9"/>
  <c i="20" r="Q9"/>
  <c i="20" r="R9"/>
  <c i="20" r="S9"/>
  <c i="20" r="T9"/>
  <c i="20" r="U9"/>
  <c i="20" r="V9"/>
  <c i="20" r="W9"/>
  <c i="20" r="X9"/>
  <c i="20" r="Y9"/>
  <c i="20" r="Z9"/>
  <c i="20" r="AA9"/>
  <c i="20" r="AB9"/>
  <c i="20" r="AC9"/>
  <c i="20" r="AD9"/>
  <c i="20" r="AE9"/>
  <c i="20" r="AF9"/>
  <c i="20" r="AG9"/>
  <c i="20" r="AH9"/>
  <c i="20" r="AI9"/>
  <c i="20" r="AJ9"/>
  <c i="20" r="AK9"/>
  <c i="20" r="AL9"/>
  <c i="20" r="AM9"/>
  <c i="20" r="AN9"/>
  <c i="20" r="AO9"/>
  <c i="20" r="AP9"/>
  <c i="20" r="AQ9"/>
  <c i="20" r="AR9"/>
  <c i="20" r="AS9"/>
  <c i="20" r="AT9"/>
  <c i="20" r="AU9"/>
  <c i="20" r="AV9"/>
  <c i="20" r="AW9"/>
  <c i="20" r="AX9"/>
  <c i="20" r="AY9"/>
  <c i="20" r="AZ9"/>
  <c i="20" r="BA9"/>
  <c i="20" r="BB9"/>
  <c i="20" r="BC9"/>
  <c i="20" r="BD9"/>
  <c i="20" r="BE9"/>
  <c i="20" r="BF9"/>
  <c i="20" r="BG9"/>
  <c i="20" r="BH9"/>
  <c i="20" r="BI9"/>
  <c i="20" r="BJ9"/>
  <c i="20" r="BK9"/>
  <c i="20" r="BL9"/>
  <c i="20" r="BM9"/>
  <c i="20" r="BN9"/>
  <c i="20" r="BO9"/>
  <c i="20" r="BP9"/>
  <c i="20" r="BQ9"/>
  <c i="20" r="BR9"/>
  <c i="20" r="BS9"/>
  <c i="20" r="BT9"/>
  <c i="20" r="BU9"/>
  <c i="20" r="BV9"/>
  <c i="20" r="BW9"/>
  <c i="20" r="BX9"/>
  <c i="20" r="BY9"/>
  <c i="20" r="BZ9"/>
  <c i="20" r="CA9"/>
  <c i="20" r="CB9"/>
  <c i="20" r="CC9"/>
  <c i="20" r="CD9"/>
  <c i="20" r="CE9"/>
  <c i="20" r="CF9"/>
  <c i="20" r="CG9"/>
  <c i="20" r="CH9"/>
  <c i="20" r="CI9"/>
  <c i="20" r="CJ9"/>
  <c i="20" r="CK9"/>
  <c i="20" r="CL9"/>
  <c i="20" r="CM9"/>
  <c i="20" r="CN9"/>
  <c i="20" r="CO9"/>
  <c i="20" r="CP9"/>
  <c i="20" r="CQ9"/>
  <c i="20" r="CR9"/>
  <c i="20" r="CS9"/>
  <c i="20" r="CT9"/>
  <c i="20" r="CU9"/>
  <c i="20" r="CV9"/>
  <c i="20" r="CW9"/>
  <c i="20" r="CX9"/>
  <c i="20" r="C10"/>
  <c i="20" r="D10"/>
  <c i="20" r="E10"/>
  <c i="20" r="F10"/>
  <c i="20" r="G10"/>
  <c i="20" r="H10"/>
  <c i="20" r="I10"/>
  <c i="20" r="J10"/>
  <c i="20" r="K10"/>
  <c i="20" r="L10"/>
  <c i="20" r="M10"/>
  <c i="20" r="N10"/>
  <c i="20" r="O10"/>
  <c i="20" r="P10"/>
  <c i="20" r="Q10"/>
  <c i="20" r="R10"/>
  <c i="20" r="S10"/>
  <c i="20" r="T10"/>
  <c i="20" r="U10"/>
  <c i="20" r="V10"/>
  <c i="20" r="W10"/>
  <c i="20" r="X10"/>
  <c i="20" r="Y10"/>
  <c i="20" r="Z10"/>
  <c i="20" r="AA10"/>
  <c i="20" r="AB10"/>
  <c i="20" r="AC10"/>
  <c i="20" r="AD10"/>
  <c i="20" r="AE10"/>
  <c i="20" r="AF10"/>
  <c i="20" r="AG10"/>
  <c i="20" r="AH10"/>
  <c i="20" r="AI10"/>
  <c i="20" r="AJ10"/>
  <c i="20" r="AK10"/>
  <c i="20" r="AL10"/>
  <c i="20" r="AM10"/>
  <c i="20" r="AN10"/>
  <c i="20" r="AO10"/>
  <c i="20" r="AP10"/>
  <c i="20" r="AQ10"/>
  <c i="20" r="AR10"/>
  <c i="20" r="AS10"/>
  <c i="20" r="AT10"/>
  <c i="20" r="AU10"/>
  <c i="20" r="AV10"/>
  <c i="20" r="AW10"/>
  <c i="20" r="AX10"/>
  <c i="20" r="AY10"/>
  <c i="20" r="AZ10"/>
  <c i="20" r="BA10"/>
  <c i="20" r="BB10"/>
  <c i="20" r="BC10"/>
  <c i="20" r="BD10"/>
  <c i="20" r="BE10"/>
  <c i="20" r="BF10"/>
  <c i="20" r="BG10"/>
  <c i="20" r="BH10"/>
  <c i="20" r="BI10"/>
  <c i="20" r="BJ10"/>
  <c i="20" r="BK10"/>
  <c i="20" r="BL10"/>
  <c i="20" r="BM10"/>
  <c i="20" r="BN10"/>
  <c i="20" r="BO10"/>
  <c i="20" r="BP10"/>
  <c i="20" r="BQ10"/>
  <c i="20" r="BR10"/>
  <c i="20" r="BS10"/>
  <c i="20" r="BT10"/>
  <c i="20" r="BU10"/>
  <c i="20" r="BV10"/>
  <c i="20" r="BW10"/>
  <c i="20" r="BX10"/>
  <c i="20" r="BY10"/>
  <c i="20" r="BZ10"/>
  <c i="20" r="CA10"/>
  <c i="20" r="CB10"/>
  <c i="20" r="CC10"/>
  <c i="20" r="CD10"/>
  <c i="20" r="CE10"/>
  <c i="20" r="CF10"/>
  <c i="20" r="CG10"/>
  <c i="20" r="CH10"/>
  <c i="20" r="CI10"/>
  <c i="20" r="CJ10"/>
  <c i="20" r="CK10"/>
  <c i="20" r="CL10"/>
  <c i="20" r="CM10"/>
  <c i="20" r="CN10"/>
  <c i="20" r="CO10"/>
  <c i="20" r="CP10"/>
  <c i="20" r="CQ10"/>
  <c i="20" r="CR10"/>
  <c i="20" r="CS10"/>
  <c i="20" r="CT10"/>
  <c i="20" r="CU10"/>
  <c i="20" r="CV10"/>
  <c i="20" r="CW10"/>
  <c i="20" r="CX10"/>
  <c i="20" r="C11"/>
  <c i="20" r="D11"/>
  <c i="20" r="E11"/>
  <c i="20" r="F11"/>
  <c i="20" r="G11"/>
  <c i="20" r="H11"/>
  <c i="20" r="I11"/>
  <c i="20" r="J11"/>
  <c i="20" r="K11"/>
  <c i="20" r="L11"/>
  <c i="20" r="M11"/>
  <c i="20" r="N11"/>
  <c i="20" r="O11"/>
  <c i="20" r="P11"/>
  <c i="20" r="Q11"/>
  <c i="20" r="R11"/>
  <c i="20" r="S11"/>
  <c i="20" r="T11"/>
  <c i="20" r="U11"/>
  <c i="20" r="V11"/>
  <c i="20" r="W11"/>
  <c i="20" r="X11"/>
  <c i="20" r="Y11"/>
  <c i="20" r="Z11"/>
  <c i="20" r="AA11"/>
  <c i="20" r="AB11"/>
  <c i="20" r="AC11"/>
  <c i="20" r="AD11"/>
  <c i="20" r="AE11"/>
  <c i="20" r="AF11"/>
  <c i="20" r="AG11"/>
  <c i="20" r="AH11"/>
  <c i="20" r="AI11"/>
  <c i="20" r="AJ11"/>
  <c i="20" r="AK11"/>
  <c i="20" r="AL11"/>
  <c i="20" r="AM11"/>
  <c i="20" r="AN11"/>
  <c i="20" r="AO11"/>
  <c i="20" r="AP11"/>
  <c i="20" r="AQ11"/>
  <c i="20" r="AR11"/>
  <c i="20" r="AS11"/>
  <c i="20" r="AT11"/>
  <c i="20" r="AU11"/>
  <c i="20" r="AV11"/>
  <c i="20" r="AW11"/>
  <c i="20" r="AX11"/>
  <c i="20" r="AY11"/>
  <c i="20" r="AZ11"/>
  <c i="20" r="BA11"/>
  <c i="20" r="BB11"/>
  <c i="20" r="BC11"/>
  <c i="20" r="BD11"/>
  <c i="20" r="BE11"/>
  <c i="20" r="BF11"/>
  <c i="20" r="BG11"/>
  <c i="20" r="BH11"/>
  <c i="20" r="BI11"/>
  <c i="20" r="BJ11"/>
  <c i="20" r="BK11"/>
  <c i="20" r="BL11"/>
  <c i="20" r="BM11"/>
  <c i="20" r="BN11"/>
  <c i="20" r="BO11"/>
  <c i="20" r="BP11"/>
  <c i="20" r="BQ11"/>
  <c i="20" r="BR11"/>
  <c i="20" r="BS11"/>
  <c i="20" r="BT11"/>
  <c i="20" r="BU11"/>
  <c i="20" r="BV11"/>
  <c i="20" r="BW11"/>
  <c i="20" r="BX11"/>
  <c i="20" r="BY11"/>
  <c i="20" r="BZ11"/>
  <c i="20" r="CA11"/>
  <c i="20" r="CB11"/>
  <c i="20" r="CC11"/>
  <c i="20" r="CD11"/>
  <c i="20" r="CE11"/>
  <c i="20" r="CF11"/>
  <c i="20" r="CG11"/>
  <c i="20" r="CH11"/>
  <c i="20" r="CI11"/>
  <c i="20" r="CJ11"/>
  <c i="20" r="CK11"/>
  <c i="20" r="CL11"/>
  <c i="20" r="CM11"/>
  <c i="20" r="CN11"/>
  <c i="20" r="CO11"/>
  <c i="20" r="CP11"/>
  <c i="20" r="CQ11"/>
  <c i="20" r="CR11"/>
  <c i="20" r="CS11"/>
  <c i="20" r="CT11"/>
  <c i="20" r="CU11"/>
  <c i="20" r="CV11"/>
  <c i="20" r="CW11"/>
  <c i="20" r="CX11"/>
  <c i="20" r="C12"/>
  <c i="20" r="D12"/>
  <c i="20" r="E12"/>
  <c i="20" r="F12"/>
  <c i="20" r="G12"/>
  <c i="20" r="H12"/>
  <c i="20" r="I12"/>
  <c i="20" r="J12"/>
  <c i="20" r="K12"/>
  <c i="20" r="L12"/>
  <c i="20" r="M12"/>
  <c i="20" r="N12"/>
  <c i="20" r="O12"/>
  <c i="20" r="P12"/>
  <c i="20" r="Q12"/>
  <c i="20" r="R12"/>
  <c i="20" r="S12"/>
  <c i="20" r="T12"/>
  <c i="20" r="U12"/>
  <c i="20" r="V12"/>
  <c i="20" r="W12"/>
  <c i="20" r="X12"/>
  <c i="20" r="Y12"/>
  <c i="20" r="Z12"/>
  <c i="20" r="AA12"/>
  <c i="20" r="AB12"/>
  <c i="20" r="AC12"/>
  <c i="20" r="AD12"/>
  <c i="20" r="AE12"/>
  <c i="20" r="AF12"/>
  <c i="20" r="AG12"/>
  <c i="20" r="AH12"/>
  <c i="20" r="AI12"/>
  <c i="20" r="AJ12"/>
  <c i="20" r="AK12"/>
  <c i="20" r="AL12"/>
  <c i="20" r="AM12"/>
  <c i="20" r="AN12"/>
  <c i="20" r="AO12"/>
  <c i="20" r="AP12"/>
  <c i="20" r="AQ12"/>
  <c i="20" r="AR12"/>
  <c i="20" r="AS12"/>
  <c i="20" r="AT12"/>
  <c i="20" r="AU12"/>
  <c i="20" r="AV12"/>
  <c i="20" r="AW12"/>
  <c i="20" r="AX12"/>
  <c i="20" r="AY12"/>
  <c i="20" r="AZ12"/>
  <c i="20" r="BA12"/>
  <c i="20" r="BB12"/>
  <c i="20" r="BC12"/>
  <c i="20" r="BD12"/>
  <c i="20" r="BE12"/>
  <c i="20" r="BF12"/>
  <c i="20" r="BG12"/>
  <c i="20" r="BH12"/>
  <c i="20" r="BI12"/>
  <c i="20" r="BJ12"/>
  <c i="20" r="BK12"/>
  <c i="20" r="BL12"/>
  <c i="20" r="BM12"/>
  <c i="20" r="BN12"/>
  <c i="20" r="BO12"/>
  <c i="20" r="BP12"/>
  <c i="20" r="BQ12"/>
  <c i="20" r="BR12"/>
  <c i="20" r="BS12"/>
  <c i="20" r="BT12"/>
  <c i="20" r="BU12"/>
  <c i="20" r="BV12"/>
  <c i="20" r="BW12"/>
  <c i="20" r="BX12"/>
  <c i="20" r="BY12"/>
  <c i="20" r="BZ12"/>
  <c i="20" r="CA12"/>
  <c i="20" r="CB12"/>
  <c i="20" r="CC12"/>
  <c i="20" r="CD12"/>
  <c i="20" r="CE12"/>
  <c i="20" r="CF12"/>
  <c i="20" r="CG12"/>
  <c i="20" r="CH12"/>
  <c i="20" r="CI12"/>
  <c i="20" r="CJ12"/>
  <c i="20" r="CK12"/>
  <c i="20" r="CL12"/>
  <c i="20" r="CM12"/>
  <c i="20" r="CN12"/>
  <c i="20" r="CO12"/>
  <c i="20" r="CP12"/>
  <c i="20" r="CQ12"/>
  <c i="20" r="CR12"/>
  <c i="20" r="CS12"/>
  <c i="20" r="CT12"/>
  <c i="20" r="CU12"/>
  <c i="20" r="CV12"/>
  <c i="20" r="CW12"/>
  <c i="20" r="CX12"/>
  <c i="20" r="C15"/>
  <c i="20" r="D15"/>
  <c i="20" r="E15"/>
  <c i="20" r="F15"/>
  <c i="20" r="G15"/>
  <c i="20" r="H15"/>
  <c i="20" r="I15"/>
  <c i="20" r="J15"/>
  <c i="20" r="K15"/>
  <c i="20" r="L15"/>
  <c i="20" r="M15"/>
  <c i="20" r="N15"/>
  <c i="20" r="O15"/>
  <c i="20" r="P15"/>
  <c i="20" r="Q15"/>
  <c i="20" r="R15"/>
  <c i="20" r="S15"/>
  <c i="20" r="T15"/>
  <c i="20" r="U15"/>
  <c i="20" r="V15"/>
  <c i="20" r="W15"/>
  <c i="20" r="X15"/>
  <c i="20" r="Y15"/>
  <c i="20" r="Z15"/>
  <c i="20" r="AA15"/>
  <c i="20" r="AB15"/>
  <c i="20" r="AC15"/>
  <c i="20" r="AD15"/>
  <c i="20" r="AE15"/>
  <c i="20" r="AF15"/>
  <c i="20" r="AG15"/>
  <c i="20" r="AH15"/>
  <c i="20" r="AI15"/>
  <c i="20" r="AJ15"/>
  <c i="20" r="AK15"/>
  <c i="20" r="AL15"/>
  <c i="20" r="AM15"/>
  <c i="20" r="AN15"/>
  <c i="20" r="AO15"/>
  <c i="20" r="AP15"/>
  <c i="20" r="AQ15"/>
  <c i="20" r="AR15"/>
  <c i="20" r="AS15"/>
  <c i="20" r="AT15"/>
  <c i="20" r="AU15"/>
  <c i="20" r="AV15"/>
  <c i="20" r="AW15"/>
  <c i="20" r="AX15"/>
  <c i="20" r="AY15"/>
  <c i="20" r="AZ15"/>
  <c i="20" r="BA15"/>
  <c i="20" r="BB15"/>
  <c i="20" r="BC15"/>
  <c i="20" r="BD15"/>
  <c i="20" r="BE15"/>
  <c i="20" r="BF15"/>
  <c i="20" r="BG15"/>
  <c i="20" r="BH15"/>
  <c i="20" r="BI15"/>
  <c i="20" r="BJ15"/>
  <c i="20" r="BK15"/>
  <c i="20" r="BL15"/>
  <c i="20" r="BM15"/>
  <c i="20" r="BN15"/>
  <c i="20" r="BO15"/>
  <c i="20" r="BP15"/>
  <c i="20" r="BQ15"/>
  <c i="20" r="BR15"/>
  <c i="20" r="BS15"/>
  <c i="20" r="BT15"/>
  <c i="20" r="BU15"/>
  <c i="20" r="BV15"/>
  <c i="20" r="BW15"/>
  <c i="20" r="BX15"/>
  <c i="20" r="BY15"/>
  <c i="20" r="BZ15"/>
  <c i="20" r="CA15"/>
  <c i="20" r="CB15"/>
  <c i="20" r="CC15"/>
  <c i="20" r="CD15"/>
  <c i="20" r="CE15"/>
  <c i="20" r="CF15"/>
  <c i="20" r="CG15"/>
  <c i="20" r="CH15"/>
  <c i="20" r="CI15"/>
  <c i="20" r="CJ15"/>
  <c i="20" r="CK15"/>
  <c i="20" r="CL15"/>
  <c i="20" r="CM15"/>
  <c i="20" r="CN15"/>
  <c i="20" r="CO15"/>
  <c i="20" r="CP15"/>
  <c i="20" r="CQ15"/>
  <c i="20" r="CR15"/>
  <c i="20" r="CS15"/>
  <c i="20" r="CT15"/>
  <c i="20" r="CU15"/>
  <c i="20" r="CV15"/>
  <c i="20" r="CW15"/>
  <c i="20" r="CX15"/>
  <c i="20" r="C16"/>
  <c i="20" r="D16"/>
  <c i="20" r="E16"/>
  <c i="20" r="F16"/>
  <c i="20" r="G16"/>
  <c i="20" r="H16"/>
  <c i="20" r="I16"/>
  <c i="20" r="J16"/>
  <c i="20" r="K16"/>
  <c i="20" r="L16"/>
  <c i="20" r="M16"/>
  <c i="20" r="N16"/>
  <c i="20" r="O16"/>
  <c i="20" r="P16"/>
  <c i="20" r="Q16"/>
  <c i="20" r="R16"/>
  <c i="20" r="S16"/>
  <c i="20" r="T16"/>
  <c i="20" r="U16"/>
  <c i="20" r="V16"/>
  <c i="20" r="W16"/>
  <c i="20" r="X16"/>
  <c i="20" r="Y16"/>
  <c i="20" r="Z16"/>
  <c i="20" r="AA16"/>
  <c i="20" r="AB16"/>
  <c i="20" r="AC16"/>
  <c i="20" r="AD16"/>
  <c i="20" r="AE16"/>
  <c i="20" r="AF16"/>
  <c i="20" r="AG16"/>
  <c i="20" r="AH16"/>
  <c i="20" r="AI16"/>
  <c i="20" r="AJ16"/>
  <c i="20" r="AK16"/>
  <c i="20" r="AL16"/>
  <c i="20" r="AM16"/>
  <c i="20" r="AN16"/>
  <c i="20" r="AO16"/>
  <c i="20" r="AP16"/>
  <c i="20" r="AQ16"/>
  <c i="20" r="AR16"/>
  <c i="20" r="AS16"/>
  <c i="20" r="AT16"/>
  <c i="20" r="AU16"/>
  <c i="20" r="AV16"/>
  <c i="20" r="AW16"/>
  <c i="20" r="AX16"/>
  <c i="20" r="AY16"/>
  <c i="20" r="AZ16"/>
  <c i="20" r="BA16"/>
  <c i="20" r="BB16"/>
  <c i="20" r="BC16"/>
  <c i="20" r="BD16"/>
  <c i="20" r="BE16"/>
  <c i="20" r="BF16"/>
  <c i="20" r="BG16"/>
  <c i="20" r="BH16"/>
  <c i="20" r="BI16"/>
  <c i="20" r="BJ16"/>
  <c i="20" r="BK16"/>
  <c i="20" r="BL16"/>
  <c i="20" r="BM16"/>
  <c i="20" r="BN16"/>
  <c i="20" r="BO16"/>
  <c i="20" r="BP16"/>
  <c i="20" r="BQ16"/>
  <c i="20" r="BR16"/>
  <c i="20" r="BS16"/>
  <c i="20" r="BT16"/>
  <c i="20" r="BU16"/>
  <c i="20" r="BV16"/>
  <c i="20" r="BW16"/>
  <c i="20" r="BX16"/>
  <c i="20" r="BY16"/>
  <c i="20" r="BZ16"/>
  <c i="20" r="CA16"/>
  <c i="20" r="CB16"/>
  <c i="20" r="CC16"/>
  <c i="20" r="CD16"/>
  <c i="20" r="CE16"/>
  <c i="20" r="CF16"/>
  <c i="20" r="CG16"/>
  <c i="20" r="CH16"/>
  <c i="20" r="CI16"/>
  <c i="20" r="CJ16"/>
  <c i="20" r="CK16"/>
  <c i="20" r="CL16"/>
  <c i="20" r="CM16"/>
  <c i="20" r="CN16"/>
  <c i="20" r="CO16"/>
  <c i="20" r="CP16"/>
  <c i="20" r="CQ16"/>
  <c i="20" r="CR16"/>
  <c i="20" r="CS16"/>
  <c i="20" r="CT16"/>
  <c i="20" r="CU16"/>
  <c i="20" r="CV16"/>
  <c i="20" r="CW16"/>
  <c i="20" r="CX16"/>
  <c i="20" r="C17"/>
  <c i="20" r="D17"/>
  <c i="20" r="E17"/>
  <c i="20" r="F17"/>
  <c i="20" r="G17"/>
  <c i="20" r="H17"/>
  <c i="20" r="I17"/>
  <c i="20" r="J17"/>
  <c i="20" r="K17"/>
  <c i="20" r="L17"/>
  <c i="20" r="M17"/>
  <c i="20" r="N17"/>
  <c i="20" r="O17"/>
  <c i="20" r="P17"/>
  <c i="20" r="Q17"/>
  <c i="20" r="R17"/>
  <c i="20" r="S17"/>
  <c i="20" r="T17"/>
  <c i="20" r="U17"/>
  <c i="20" r="V17"/>
  <c i="20" r="W17"/>
  <c i="20" r="X17"/>
  <c i="20" r="Y17"/>
  <c i="20" r="Z17"/>
  <c i="20" r="AA17"/>
  <c i="20" r="AB17"/>
  <c i="20" r="AC17"/>
  <c i="20" r="AD17"/>
  <c i="20" r="AE17"/>
  <c i="20" r="AF17"/>
  <c i="20" r="AG17"/>
  <c i="20" r="AH17"/>
  <c i="20" r="AI17"/>
  <c i="20" r="AJ17"/>
  <c i="20" r="AK17"/>
  <c i="20" r="AL17"/>
  <c i="20" r="AM17"/>
  <c i="20" r="AN17"/>
  <c i="20" r="AO17"/>
  <c i="20" r="AP17"/>
  <c i="20" r="AQ17"/>
  <c i="20" r="AR17"/>
  <c i="20" r="AS17"/>
  <c i="20" r="AT17"/>
  <c i="20" r="AU17"/>
  <c i="20" r="AV17"/>
  <c i="20" r="AW17"/>
  <c i="20" r="AX17"/>
  <c i="20" r="AY17"/>
  <c i="20" r="AZ17"/>
  <c i="20" r="BA17"/>
  <c i="20" r="BB17"/>
  <c i="20" r="BC17"/>
  <c i="20" r="BD17"/>
  <c i="20" r="BE17"/>
  <c i="20" r="BF17"/>
  <c i="20" r="BG17"/>
  <c i="20" r="BH17"/>
  <c i="20" r="BI17"/>
  <c i="20" r="BJ17"/>
  <c i="20" r="BK17"/>
  <c i="20" r="BL17"/>
  <c i="20" r="BM17"/>
  <c i="20" r="BN17"/>
  <c i="20" r="BO17"/>
  <c i="20" r="BP17"/>
  <c i="20" r="BQ17"/>
  <c i="20" r="BR17"/>
  <c i="20" r="BS17"/>
  <c i="20" r="BT17"/>
  <c i="20" r="BU17"/>
  <c i="20" r="BV17"/>
  <c i="20" r="BW17"/>
  <c i="20" r="BX17"/>
  <c i="20" r="BY17"/>
  <c i="20" r="BZ17"/>
  <c i="20" r="CA17"/>
  <c i="20" r="CB17"/>
  <c i="20" r="CC17"/>
  <c i="20" r="CD17"/>
  <c i="20" r="CE17"/>
  <c i="20" r="CF17"/>
  <c i="20" r="CG17"/>
  <c i="20" r="CH17"/>
  <c i="20" r="CI17"/>
  <c i="20" r="CJ17"/>
  <c i="20" r="CK17"/>
  <c i="20" r="CL17"/>
  <c i="20" r="CM17"/>
  <c i="20" r="CN17"/>
  <c i="20" r="CO17"/>
  <c i="20" r="CP17"/>
  <c i="20" r="CQ17"/>
  <c i="20" r="CR17"/>
  <c i="20" r="CS17"/>
  <c i="20" r="CT17"/>
  <c i="20" r="CU17"/>
  <c i="20" r="CV17"/>
  <c i="20" r="CW17"/>
  <c i="20" r="CX17"/>
  <c i="20" r="C18"/>
  <c i="20" r="D18"/>
  <c i="20" r="E18"/>
  <c i="20" r="F18"/>
  <c i="20" r="G18"/>
  <c i="20" r="H18"/>
  <c i="20" r="I18"/>
  <c i="20" r="J18"/>
  <c i="20" r="K18"/>
  <c i="20" r="L18"/>
  <c i="20" r="M18"/>
  <c i="20" r="N18"/>
  <c i="20" r="O18"/>
  <c i="20" r="P18"/>
  <c i="20" r="Q18"/>
  <c i="20" r="R18"/>
  <c i="20" r="S18"/>
  <c i="20" r="T18"/>
  <c i="20" r="U18"/>
  <c i="20" r="V18"/>
  <c i="20" r="W18"/>
  <c i="20" r="X18"/>
  <c i="20" r="Y18"/>
  <c i="20" r="Z18"/>
  <c i="20" r="AA18"/>
  <c i="20" r="AB18"/>
  <c i="20" r="AC18"/>
  <c i="20" r="AD18"/>
  <c i="20" r="AE18"/>
  <c i="20" r="AF18"/>
  <c i="20" r="AG18"/>
  <c i="20" r="AH18"/>
  <c i="20" r="AI18"/>
  <c i="20" r="AJ18"/>
  <c i="20" r="AK18"/>
  <c i="20" r="AL18"/>
  <c i="20" r="AM18"/>
  <c i="20" r="AN18"/>
  <c i="20" r="AO18"/>
  <c i="20" r="AP18"/>
  <c i="20" r="AQ18"/>
  <c i="20" r="AR18"/>
  <c i="20" r="AS18"/>
  <c i="20" r="AT18"/>
  <c i="20" r="AU18"/>
  <c i="20" r="AV18"/>
  <c i="20" r="AW18"/>
  <c i="20" r="AX18"/>
  <c i="20" r="AY18"/>
  <c i="20" r="AZ18"/>
  <c i="20" r="BA18"/>
  <c i="20" r="BB18"/>
  <c i="20" r="BC18"/>
  <c i="20" r="BD18"/>
  <c i="20" r="BE18"/>
  <c i="20" r="BF18"/>
  <c i="20" r="BG18"/>
  <c i="20" r="BH18"/>
  <c i="20" r="BI18"/>
  <c i="20" r="BJ18"/>
  <c i="20" r="BK18"/>
  <c i="20" r="BL18"/>
  <c i="20" r="BM18"/>
  <c i="20" r="BN18"/>
  <c i="20" r="BO18"/>
  <c i="20" r="BP18"/>
  <c i="20" r="BQ18"/>
  <c i="20" r="BR18"/>
  <c i="20" r="BS18"/>
  <c i="20" r="BT18"/>
  <c i="20" r="BU18"/>
  <c i="20" r="BV18"/>
  <c i="20" r="BW18"/>
  <c i="20" r="BX18"/>
  <c i="20" r="BY18"/>
  <c i="20" r="BZ18"/>
  <c i="20" r="CA18"/>
  <c i="20" r="CB18"/>
  <c i="20" r="CC18"/>
  <c i="20" r="CD18"/>
  <c i="20" r="CE18"/>
  <c i="20" r="CF18"/>
  <c i="20" r="CG18"/>
  <c i="20" r="CH18"/>
  <c i="20" r="CI18"/>
  <c i="20" r="CJ18"/>
  <c i="20" r="CK18"/>
  <c i="20" r="CL18"/>
  <c i="20" r="CM18"/>
  <c i="20" r="CN18"/>
  <c i="20" r="CO18"/>
  <c i="20" r="CP18"/>
  <c i="20" r="CQ18"/>
  <c i="20" r="CR18"/>
  <c i="20" r="CS18"/>
  <c i="20" r="CT18"/>
  <c i="20" r="CU18"/>
  <c i="20" r="CV18"/>
  <c i="20" r="CW18"/>
  <c i="20" r="CX18"/>
  <c i="20" r="C21"/>
  <c i="20" r="D21"/>
  <c i="20" r="E21"/>
  <c i="20" r="F21"/>
  <c i="20" r="G21"/>
  <c i="20" r="H21"/>
  <c i="20" r="I21"/>
  <c i="20" r="J21"/>
  <c i="20" r="K21"/>
  <c i="20" r="L21"/>
  <c i="20" r="M21"/>
  <c i="20" r="N21"/>
  <c i="20" r="O21"/>
  <c i="20" r="P21"/>
  <c i="20" r="Q21"/>
  <c i="20" r="R21"/>
  <c i="20" r="S21"/>
  <c i="20" r="T21"/>
  <c i="20" r="U21"/>
  <c i="20" r="V21"/>
  <c i="20" r="W21"/>
  <c i="20" r="X21"/>
  <c i="20" r="Y21"/>
  <c i="20" r="Z21"/>
  <c i="20" r="AA21"/>
  <c i="20" r="AB21"/>
  <c i="20" r="AC21"/>
  <c i="20" r="AD21"/>
  <c i="20" r="AE21"/>
  <c i="20" r="AF21"/>
  <c i="20" r="AG21"/>
  <c i="20" r="AH21"/>
  <c i="20" r="AI21"/>
  <c i="20" r="AJ21"/>
  <c i="20" r="AK21"/>
  <c i="20" r="AL21"/>
  <c i="20" r="AM21"/>
  <c i="20" r="AN21"/>
  <c i="20" r="AO21"/>
  <c i="20" r="AP21"/>
  <c i="20" r="AQ21"/>
  <c i="20" r="AR21"/>
  <c i="20" r="AS21"/>
  <c i="20" r="AT21"/>
  <c i="20" r="AU21"/>
  <c i="20" r="AV21"/>
  <c i="20" r="AW21"/>
  <c i="20" r="AX21"/>
  <c i="20" r="AY21"/>
  <c i="20" r="AZ21"/>
  <c i="20" r="BA21"/>
  <c i="20" r="BB21"/>
  <c i="20" r="BC21"/>
  <c i="20" r="BD21"/>
  <c i="20" r="BE21"/>
  <c i="20" r="BF21"/>
  <c i="20" r="BG21"/>
  <c i="20" r="BH21"/>
  <c i="20" r="BI21"/>
  <c i="20" r="BJ21"/>
  <c i="20" r="BK21"/>
  <c i="20" r="BL21"/>
  <c i="20" r="BM21"/>
  <c i="20" r="BN21"/>
  <c i="20" r="BO21"/>
  <c i="20" r="BP21"/>
  <c i="20" r="BQ21"/>
  <c i="20" r="BR21"/>
  <c i="20" r="BS21"/>
  <c i="20" r="BT21"/>
  <c i="20" r="BU21"/>
  <c i="20" r="BV21"/>
  <c i="20" r="BW21"/>
  <c i="20" r="BX21"/>
  <c i="20" r="BY21"/>
  <c i="20" r="BZ21"/>
  <c i="20" r="CA21"/>
  <c i="20" r="CB21"/>
  <c i="20" r="CC21"/>
  <c i="20" r="CD21"/>
  <c i="20" r="CE21"/>
  <c i="20" r="CF21"/>
  <c i="20" r="CG21"/>
  <c i="20" r="CH21"/>
  <c i="20" r="CI21"/>
  <c i="20" r="CJ21"/>
  <c i="20" r="CK21"/>
  <c i="20" r="CL21"/>
  <c i="20" r="CM21"/>
  <c i="20" r="CN21"/>
  <c i="20" r="CO21"/>
  <c i="20" r="CP21"/>
  <c i="20" r="CQ21"/>
  <c i="20" r="CR21"/>
  <c i="20" r="CS21"/>
  <c i="20" r="CT21"/>
  <c i="20" r="CU21"/>
  <c i="20" r="CV21"/>
  <c i="20" r="CW21"/>
  <c i="20" r="CX21"/>
  <c i="20" r="C22"/>
  <c i="20" r="D22"/>
  <c i="20" r="E22"/>
  <c i="20" r="F22"/>
  <c i="20" r="G22"/>
  <c i="20" r="H22"/>
  <c i="20" r="I22"/>
  <c i="20" r="J22"/>
  <c i="20" r="K22"/>
  <c i="20" r="L22"/>
  <c i="20" r="M22"/>
  <c i="20" r="N22"/>
  <c i="20" r="O22"/>
  <c i="20" r="P22"/>
  <c i="20" r="Q22"/>
  <c i="20" r="R22"/>
  <c i="20" r="S22"/>
  <c i="20" r="T22"/>
  <c i="20" r="U22"/>
  <c i="20" r="V22"/>
  <c i="20" r="W22"/>
  <c i="20" r="X22"/>
  <c i="20" r="Y22"/>
  <c i="20" r="Z22"/>
  <c i="20" r="AA22"/>
  <c i="20" r="AB22"/>
  <c i="20" r="AC22"/>
  <c i="20" r="AD22"/>
  <c i="20" r="AE22"/>
  <c i="20" r="AF22"/>
  <c i="20" r="AG22"/>
  <c i="20" r="AH22"/>
  <c i="20" r="AI22"/>
  <c i="20" r="AJ22"/>
  <c i="20" r="AK22"/>
  <c i="20" r="AL22"/>
  <c i="20" r="AM22"/>
  <c i="20" r="AN22"/>
  <c i="20" r="AO22"/>
  <c i="20" r="AP22"/>
  <c i="20" r="AQ22"/>
  <c i="20" r="AR22"/>
  <c i="20" r="AS22"/>
  <c i="20" r="AT22"/>
  <c i="20" r="AU22"/>
  <c i="20" r="AV22"/>
  <c i="20" r="AW22"/>
  <c i="20" r="AX22"/>
  <c i="20" r="AY22"/>
  <c i="20" r="AZ22"/>
  <c i="20" r="BA22"/>
  <c i="20" r="BB22"/>
  <c i="20" r="BC22"/>
  <c i="20" r="BD22"/>
  <c i="20" r="BE22"/>
  <c i="20" r="BF22"/>
  <c i="20" r="BG22"/>
  <c i="20" r="BH22"/>
  <c i="20" r="BI22"/>
  <c i="20" r="BJ22"/>
  <c i="20" r="BK22"/>
  <c i="20" r="BL22"/>
  <c i="20" r="BM22"/>
  <c i="20" r="BN22"/>
  <c i="20" r="BO22"/>
  <c i="20" r="BP22"/>
  <c i="20" r="BQ22"/>
  <c i="20" r="BR22"/>
  <c i="20" r="BS22"/>
  <c i="20" r="BT22"/>
  <c i="20" r="BU22"/>
  <c i="20" r="BV22"/>
  <c i="20" r="BW22"/>
  <c i="20" r="BX22"/>
  <c i="20" r="BY22"/>
  <c i="20" r="BZ22"/>
  <c i="20" r="CA22"/>
  <c i="20" r="CB22"/>
  <c i="20" r="CC22"/>
  <c i="20" r="CD22"/>
  <c i="20" r="CE22"/>
  <c i="20" r="CF22"/>
  <c i="20" r="CG22"/>
  <c i="20" r="CH22"/>
  <c i="20" r="CI22"/>
  <c i="20" r="CJ22"/>
  <c i="20" r="CK22"/>
  <c i="20" r="CL22"/>
  <c i="20" r="CM22"/>
  <c i="20" r="CN22"/>
  <c i="20" r="CO22"/>
  <c i="20" r="CP22"/>
  <c i="20" r="CQ22"/>
  <c i="20" r="CR22"/>
  <c i="20" r="CS22"/>
  <c i="20" r="CT22"/>
  <c i="20" r="CU22"/>
  <c i="20" r="CV22"/>
  <c i="20" r="CW22"/>
  <c i="20" r="CX22"/>
  <c i="20" r="C23"/>
  <c i="20" r="D23"/>
  <c i="20" r="E23"/>
  <c i="20" r="F23"/>
  <c i="20" r="G23"/>
  <c i="20" r="H23"/>
  <c i="20" r="I23"/>
  <c i="20" r="J23"/>
  <c i="20" r="K23"/>
  <c i="20" r="L23"/>
  <c i="20" r="M23"/>
  <c i="20" r="N23"/>
  <c i="20" r="O23"/>
  <c i="20" r="P23"/>
  <c i="20" r="Q23"/>
  <c i="20" r="R23"/>
  <c i="20" r="S23"/>
  <c i="20" r="T23"/>
  <c i="20" r="U23"/>
  <c i="20" r="V23"/>
  <c i="20" r="W23"/>
  <c i="20" r="X23"/>
  <c i="20" r="Y23"/>
  <c i="20" r="Z23"/>
  <c i="20" r="AA23"/>
  <c i="20" r="AB23"/>
  <c i="20" r="AC23"/>
  <c i="20" r="AD23"/>
  <c i="20" r="AE23"/>
  <c i="20" r="AF23"/>
  <c i="20" r="AG23"/>
  <c i="20" r="AH23"/>
  <c i="20" r="AI23"/>
  <c i="20" r="AJ23"/>
  <c i="20" r="AK23"/>
  <c i="20" r="AL23"/>
  <c i="20" r="AM23"/>
  <c i="20" r="AN23"/>
  <c i="20" r="AO23"/>
  <c i="20" r="AP23"/>
  <c i="20" r="AQ23"/>
  <c i="20" r="AR23"/>
  <c i="20" r="AS23"/>
  <c i="20" r="AT23"/>
  <c i="20" r="AU23"/>
  <c i="20" r="AV23"/>
  <c i="20" r="AW23"/>
  <c i="20" r="AX23"/>
  <c i="20" r="AY23"/>
  <c i="20" r="AZ23"/>
  <c i="20" r="BA23"/>
  <c i="20" r="BB23"/>
  <c i="20" r="BC23"/>
  <c i="20" r="BD23"/>
  <c i="20" r="BE23"/>
  <c i="20" r="BF23"/>
  <c i="20" r="BG23"/>
  <c i="20" r="BH23"/>
  <c i="20" r="BI23"/>
  <c i="20" r="BJ23"/>
  <c i="20" r="BK23"/>
  <c i="20" r="BL23"/>
  <c i="20" r="BM23"/>
  <c i="20" r="BN23"/>
  <c i="20" r="BO23"/>
  <c i="20" r="BP23"/>
  <c i="20" r="BQ23"/>
  <c i="20" r="BR23"/>
  <c i="20" r="BS23"/>
  <c i="20" r="BT23"/>
  <c i="20" r="BU23"/>
  <c i="20" r="BV23"/>
  <c i="20" r="BW23"/>
  <c i="20" r="BX23"/>
  <c i="20" r="BY23"/>
  <c i="20" r="BZ23"/>
  <c i="20" r="CA23"/>
  <c i="20" r="CB23"/>
  <c i="20" r="CC23"/>
  <c i="20" r="CD23"/>
  <c i="20" r="CE23"/>
  <c i="20" r="CF23"/>
  <c i="20" r="CG23"/>
  <c i="20" r="CH23"/>
  <c i="20" r="CI23"/>
  <c i="20" r="CJ23"/>
  <c i="20" r="CK23"/>
  <c i="20" r="CL23"/>
  <c i="20" r="CM23"/>
  <c i="20" r="CN23"/>
  <c i="20" r="CO23"/>
  <c i="20" r="CP23"/>
  <c i="20" r="CQ23"/>
  <c i="20" r="CR23"/>
  <c i="20" r="CS23"/>
  <c i="20" r="CT23"/>
  <c i="20" r="CU23"/>
  <c i="20" r="CV23"/>
  <c i="20" r="CW23"/>
  <c i="20" r="CX23"/>
  <c i="20" r="C24"/>
  <c i="20" r="D24"/>
  <c i="20" r="E24"/>
  <c i="20" r="F24"/>
  <c i="20" r="G24"/>
  <c i="20" r="H24"/>
  <c i="20" r="I24"/>
  <c i="20" r="J24"/>
  <c i="20" r="K24"/>
  <c i="20" r="L24"/>
  <c i="20" r="M24"/>
  <c i="20" r="N24"/>
  <c i="20" r="O24"/>
  <c i="20" r="P24"/>
  <c i="20" r="Q24"/>
  <c i="20" r="R24"/>
  <c i="20" r="S24"/>
  <c i="20" r="T24"/>
  <c i="20" r="U24"/>
  <c i="20" r="V24"/>
  <c i="20" r="W24"/>
  <c i="20" r="X24"/>
  <c i="20" r="Y24"/>
  <c i="20" r="Z24"/>
  <c i="20" r="AA24"/>
  <c i="20" r="AB24"/>
  <c i="20" r="AC24"/>
  <c i="20" r="AD24"/>
  <c i="20" r="AE24"/>
  <c i="20" r="AF24"/>
  <c i="20" r="AG24"/>
  <c i="20" r="AH24"/>
  <c i="20" r="AI24"/>
  <c i="20" r="AJ24"/>
  <c i="20" r="AK24"/>
  <c i="20" r="AL24"/>
  <c i="20" r="AM24"/>
  <c i="20" r="AN24"/>
  <c i="20" r="AO24"/>
  <c i="20" r="AP24"/>
  <c i="20" r="AQ24"/>
  <c i="20" r="AR24"/>
  <c i="20" r="AS24"/>
  <c i="20" r="AT24"/>
  <c i="20" r="AU24"/>
  <c i="20" r="AV24"/>
  <c i="20" r="AW24"/>
  <c i="20" r="AX24"/>
  <c i="20" r="AY24"/>
  <c i="20" r="AZ24"/>
  <c i="20" r="BA24"/>
  <c i="20" r="BB24"/>
  <c i="20" r="BC24"/>
  <c i="20" r="BD24"/>
  <c i="20" r="BE24"/>
  <c i="20" r="BF24"/>
  <c i="20" r="BG24"/>
  <c i="20" r="BH24"/>
  <c i="20" r="BI24"/>
  <c i="20" r="BJ24"/>
  <c i="20" r="BK24"/>
  <c i="20" r="BL24"/>
  <c i="20" r="BM24"/>
  <c i="20" r="BN24"/>
  <c i="20" r="BO24"/>
  <c i="20" r="BP24"/>
  <c i="20" r="BQ24"/>
  <c i="20" r="BR24"/>
  <c i="20" r="BS24"/>
  <c i="20" r="BT24"/>
  <c i="20" r="BU24"/>
  <c i="20" r="BV24"/>
  <c i="20" r="BW24"/>
  <c i="20" r="BX24"/>
  <c i="20" r="BY24"/>
  <c i="20" r="BZ24"/>
  <c i="20" r="CA24"/>
  <c i="20" r="CB24"/>
  <c i="20" r="CC24"/>
  <c i="20" r="CD24"/>
  <c i="20" r="CE24"/>
  <c i="20" r="CF24"/>
  <c i="20" r="CG24"/>
  <c i="20" r="CH24"/>
  <c i="20" r="CI24"/>
  <c i="20" r="CJ24"/>
  <c i="20" r="CK24"/>
  <c i="20" r="CL24"/>
  <c i="20" r="CM24"/>
  <c i="20" r="CN24"/>
  <c i="20" r="CO24"/>
  <c i="20" r="CP24"/>
  <c i="20" r="CQ24"/>
  <c i="20" r="CR24"/>
  <c i="20" r="CS24"/>
  <c i="20" r="CT24"/>
  <c i="20" r="CU24"/>
  <c i="20" r="CV24"/>
  <c i="20" r="CW24"/>
  <c i="20" r="CX24"/>
  <c i="20" r="B21"/>
  <c i="20" r="B15"/>
  <c i="20" r="B9"/>
  <c i="20" r="B3"/>
  <c i="20" r="B24"/>
  <c i="20" r="B23"/>
  <c i="20" r="B22"/>
  <c i="20" r="B17"/>
  <c i="20" r="B18"/>
  <c i="20" r="B16"/>
  <c i="20" r="B12"/>
  <c i="20" r="B11"/>
  <c i="20" r="B10"/>
  <c i="20" r="B4"/>
  <c i="20" r="B5"/>
  <c i="22" r="P239"/>
  <c i="22" r="O239"/>
  <c i="22" r="M239"/>
  <c i="22" r="L239"/>
  <c i="22" r="J239"/>
  <c i="22" r="I239"/>
  <c i="22" r="G239"/>
  <c i="22" r="F239"/>
  <c i="22" r="D239"/>
  <c i="22" r="C239"/>
  <c i="22" r="B239"/>
  <c i="22" r="P238"/>
  <c i="22" r="O238"/>
  <c i="22" r="M238"/>
  <c i="22" r="L238"/>
  <c i="22" r="J238"/>
  <c i="22" r="I238"/>
  <c i="22" r="G238"/>
  <c i="22" r="F238"/>
  <c i="22" r="D238"/>
  <c i="22" r="C238"/>
  <c i="22" r="P237"/>
  <c i="22" r="O237"/>
  <c i="22" r="M237"/>
  <c i="22" r="L237"/>
  <c i="22" r="J237"/>
  <c i="22" r="I237"/>
  <c i="22" r="G237"/>
  <c i="22" r="F237"/>
  <c i="22" r="D237"/>
  <c i="22" r="C237"/>
  <c i="22" r="P236"/>
  <c i="22" r="O236"/>
  <c i="22" r="M236"/>
  <c i="22" r="L236"/>
  <c i="22" r="J236"/>
  <c i="22" r="I236"/>
  <c i="22" r="G236"/>
  <c i="22" r="F236"/>
  <c i="22" r="D236"/>
  <c i="22" r="C236"/>
  <c i="22" r="P235"/>
  <c i="22" r="O235"/>
  <c i="22" r="M235"/>
  <c i="22" r="L235"/>
  <c i="22" r="J235"/>
  <c i="22" r="I235"/>
  <c i="22" r="G235"/>
  <c i="22" r="F235"/>
  <c i="22" r="D235"/>
  <c i="22" r="C235"/>
  <c i="22" r="P234"/>
  <c i="22" r="O234"/>
  <c i="22" r="M234"/>
  <c i="22" r="L234"/>
  <c i="22" r="J234"/>
  <c i="22" r="I234"/>
  <c i="22" r="G234"/>
  <c i="22" r="F234"/>
  <c i="22" r="D234"/>
  <c i="22" r="C234"/>
  <c i="22" r="P230"/>
  <c i="22" r="O230"/>
  <c i="22" r="M230"/>
  <c i="22" r="L230"/>
  <c i="22" r="J230"/>
  <c i="22" r="I230"/>
  <c i="22" r="G230"/>
  <c i="22" r="F230"/>
  <c i="22" r="D230"/>
  <c i="22" r="C230"/>
  <c i="22" r="P229"/>
  <c i="22" r="O229"/>
  <c i="22" r="M229"/>
  <c i="22" r="L229"/>
  <c i="22" r="J229"/>
  <c i="22" r="I229"/>
  <c i="22" r="G229"/>
  <c i="22" r="F229"/>
  <c i="22" r="D229"/>
  <c i="22" r="C229"/>
  <c i="22" r="P228"/>
  <c i="22" r="O228"/>
  <c i="22" r="M228"/>
  <c i="22" r="L228"/>
  <c i="22" r="J228"/>
  <c i="22" r="I228"/>
  <c i="22" r="G228"/>
  <c i="22" r="F228"/>
  <c i="22" r="D228"/>
  <c i="22" r="C228"/>
  <c i="22" r="P227"/>
  <c i="22" r="O227"/>
  <c i="22" r="M227"/>
  <c i="22" r="L227"/>
  <c i="22" r="J227"/>
  <c i="22" r="I227"/>
  <c i="22" r="G227"/>
  <c i="22" r="F227"/>
  <c i="22" r="D227"/>
  <c i="22" r="C227"/>
  <c i="22" r="P226"/>
  <c i="22" r="O226"/>
  <c i="22" r="M226"/>
  <c i="22" r="L226"/>
  <c i="22" r="J226"/>
  <c i="22" r="I226"/>
  <c i="22" r="G226"/>
  <c i="22" r="F226"/>
  <c i="22" r="D226"/>
  <c i="22" r="C226"/>
  <c i="22" r="P225"/>
  <c i="22" r="O225"/>
  <c i="22" r="M225"/>
  <c i="22" r="L225"/>
  <c i="22" r="J225"/>
  <c i="22" r="I225"/>
  <c i="22" r="G225"/>
  <c i="22" r="F225"/>
  <c i="22" r="D225"/>
  <c i="22" r="C225"/>
  <c i="22" r="P221"/>
  <c i="22" r="O221"/>
  <c i="22" r="M221"/>
  <c i="22" r="L221"/>
  <c i="22" r="J221"/>
  <c i="22" r="I221"/>
  <c i="22" r="G221"/>
  <c i="22" r="F221"/>
  <c i="22" r="D221"/>
  <c i="22" r="C221"/>
  <c i="22" r="P220"/>
  <c i="22" r="O220"/>
  <c i="22" r="M220"/>
  <c i="22" r="L220"/>
  <c i="22" r="J220"/>
  <c i="22" r="I220"/>
  <c i="22" r="G220"/>
  <c i="22" r="F220"/>
  <c i="22" r="D220"/>
  <c i="22" r="C220"/>
  <c i="22" r="P219"/>
  <c i="22" r="O219"/>
  <c i="22" r="M219"/>
  <c i="22" r="L219"/>
  <c i="22" r="J219"/>
  <c i="22" r="I219"/>
  <c i="22" r="G219"/>
  <c i="22" r="F219"/>
  <c i="22" r="D219"/>
  <c i="22" r="C219"/>
  <c i="22" r="P218"/>
  <c i="22" r="O218"/>
  <c i="22" r="M218"/>
  <c i="22" r="L218"/>
  <c i="22" r="J218"/>
  <c i="22" r="I218"/>
  <c i="22" r="G218"/>
  <c i="22" r="F218"/>
  <c i="22" r="D218"/>
  <c i="22" r="C218"/>
  <c i="22" r="P217"/>
  <c i="22" r="O217"/>
  <c i="22" r="M217"/>
  <c i="22" r="L217"/>
  <c i="22" r="J217"/>
  <c i="22" r="I217"/>
  <c i="22" r="G217"/>
  <c i="22" r="F217"/>
  <c i="22" r="D217"/>
  <c i="22" r="C217"/>
  <c i="22" r="P216"/>
  <c i="22" r="O216"/>
  <c i="22" r="M216"/>
  <c i="22" r="L216"/>
  <c i="22" r="J216"/>
  <c i="22" r="I216"/>
  <c i="22" r="G216"/>
  <c i="22" r="F216"/>
  <c i="22" r="D216"/>
  <c i="22" r="C216"/>
  <c i="22" r="P212"/>
  <c i="22" r="O212"/>
  <c i="22" r="M212"/>
  <c i="22" r="L212"/>
  <c i="22" r="J212"/>
  <c i="22" r="I212"/>
  <c i="22" r="G212"/>
  <c i="22" r="F212"/>
  <c i="22" r="D212"/>
  <c i="22" r="C212"/>
  <c i="22" r="P211"/>
  <c i="22" r="O211"/>
  <c i="22" r="M211"/>
  <c i="22" r="L211"/>
  <c i="22" r="J211"/>
  <c i="22" r="I211"/>
  <c i="22" r="G211"/>
  <c i="22" r="F211"/>
  <c i="22" r="D211"/>
  <c i="22" r="C211"/>
  <c i="22" r="P210"/>
  <c i="22" r="O210"/>
  <c i="22" r="M210"/>
  <c i="22" r="L210"/>
  <c i="22" r="J210"/>
  <c i="22" r="I210"/>
  <c i="22" r="G210"/>
  <c i="22" r="F210"/>
  <c i="22" r="D210"/>
  <c i="22" r="C210"/>
  <c i="22" r="P209"/>
  <c i="22" r="O209"/>
  <c i="22" r="M209"/>
  <c i="22" r="L209"/>
  <c i="22" r="J209"/>
  <c i="22" r="I209"/>
  <c i="22" r="G209"/>
  <c i="22" r="F209"/>
  <c i="22" r="D209"/>
  <c i="22" r="C209"/>
  <c i="22" r="P208"/>
  <c i="22" r="O208"/>
  <c i="22" r="M208"/>
  <c i="22" r="L208"/>
  <c i="22" r="J208"/>
  <c i="22" r="I208"/>
  <c i="22" r="G208"/>
  <c i="22" r="F208"/>
  <c i="22" r="D208"/>
  <c i="22" r="C208"/>
  <c i="22" r="P207"/>
  <c i="22" r="O207"/>
  <c i="22" r="M207"/>
  <c i="22" r="L207"/>
  <c i="22" r="J207"/>
  <c i="22" r="I207"/>
  <c i="22" r="G207"/>
  <c i="22" r="F207"/>
  <c i="22" r="D207"/>
  <c i="22" r="C207"/>
  <c i="22" r="P203"/>
  <c i="22" r="O203"/>
  <c i="22" r="M203"/>
  <c i="22" r="L203"/>
  <c i="22" r="J203"/>
  <c i="22" r="I203"/>
  <c i="22" r="G203"/>
  <c i="22" r="F203"/>
  <c i="22" r="D203"/>
  <c i="22" r="C203"/>
  <c i="22" r="P202"/>
  <c i="22" r="O202"/>
  <c i="22" r="M202"/>
  <c i="22" r="L202"/>
  <c i="22" r="J202"/>
  <c i="22" r="I202"/>
  <c i="22" r="G202"/>
  <c i="22" r="F202"/>
  <c i="22" r="D202"/>
  <c i="22" r="C202"/>
  <c i="22" r="P201"/>
  <c i="22" r="O201"/>
  <c i="22" r="M201"/>
  <c i="22" r="L201"/>
  <c i="22" r="J201"/>
  <c i="22" r="I201"/>
  <c i="22" r="G201"/>
  <c i="22" r="F201"/>
  <c i="22" r="D201"/>
  <c i="22" r="C201"/>
  <c i="22" r="P200"/>
  <c i="22" r="O200"/>
  <c i="22" r="M200"/>
  <c i="22" r="L200"/>
  <c i="22" r="J200"/>
  <c i="22" r="I200"/>
  <c i="22" r="G200"/>
  <c i="22" r="F200"/>
  <c i="22" r="D200"/>
  <c i="22" r="C200"/>
  <c i="22" r="P199"/>
  <c i="22" r="O199"/>
  <c i="22" r="M199"/>
  <c i="22" r="L199"/>
  <c i="22" r="J199"/>
  <c i="22" r="I199"/>
  <c i="22" r="G199"/>
  <c i="22" r="F199"/>
  <c i="22" r="D199"/>
  <c i="22" r="C199"/>
  <c i="22" r="P198"/>
  <c i="22" r="O198"/>
  <c i="22" r="M198"/>
  <c i="22" r="L198"/>
  <c i="22" r="J198"/>
  <c i="22" r="I198"/>
  <c i="22" r="G198"/>
  <c i="22" r="F198"/>
  <c i="22" r="D198"/>
  <c i="22" r="C198"/>
  <c i="22" r="P194"/>
  <c i="22" r="O194"/>
  <c i="22" r="M194"/>
  <c i="22" r="L194"/>
  <c i="22" r="J194"/>
  <c i="22" r="I194"/>
  <c i="22" r="G194"/>
  <c i="22" r="F194"/>
  <c i="22" r="D194"/>
  <c i="22" r="C194"/>
  <c i="22" r="P193"/>
  <c i="22" r="O193"/>
  <c i="22" r="M193"/>
  <c i="22" r="L193"/>
  <c i="22" r="J193"/>
  <c i="22" r="I193"/>
  <c i="22" r="G193"/>
  <c i="22" r="F193"/>
  <c i="22" r="D193"/>
  <c i="22" r="C193"/>
  <c i="22" r="P192"/>
  <c i="22" r="O192"/>
  <c i="22" r="M192"/>
  <c i="22" r="L192"/>
  <c i="22" r="J192"/>
  <c i="22" r="I192"/>
  <c i="22" r="G192"/>
  <c i="22" r="F192"/>
  <c i="22" r="D192"/>
  <c i="22" r="C192"/>
  <c i="22" r="P191"/>
  <c i="22" r="O191"/>
  <c i="22" r="M191"/>
  <c i="22" r="L191"/>
  <c i="22" r="J191"/>
  <c i="22" r="I191"/>
  <c i="22" r="G191"/>
  <c i="22" r="F191"/>
  <c i="22" r="D191"/>
  <c i="22" r="C191"/>
  <c i="22" r="P190"/>
  <c i="22" r="O190"/>
  <c i="22" r="M190"/>
  <c i="22" r="L190"/>
  <c i="22" r="J190"/>
  <c i="22" r="I190"/>
  <c i="22" r="G190"/>
  <c i="22" r="F190"/>
  <c i="22" r="D190"/>
  <c i="22" r="C190"/>
  <c i="22" r="P189"/>
  <c i="22" r="O189"/>
  <c i="22" r="M189"/>
  <c i="22" r="L189"/>
  <c i="22" r="J189"/>
  <c i="22" r="I189"/>
  <c i="22" r="G189"/>
  <c i="22" r="F189"/>
  <c i="22" r="D189"/>
  <c i="22" r="C189"/>
  <c i="22" r="P185"/>
  <c i="22" r="O185"/>
  <c i="22" r="M185"/>
  <c i="22" r="L185"/>
  <c i="22" r="J185"/>
  <c i="22" r="I185"/>
  <c i="22" r="G185"/>
  <c i="22" r="F185"/>
  <c i="22" r="D185"/>
  <c i="22" r="C185"/>
  <c i="22" r="P184"/>
  <c i="22" r="O184"/>
  <c i="22" r="M184"/>
  <c i="22" r="L184"/>
  <c i="22" r="J184"/>
  <c i="22" r="I184"/>
  <c i="22" r="G184"/>
  <c i="22" r="F184"/>
  <c i="22" r="D184"/>
  <c i="22" r="C184"/>
  <c i="22" r="P183"/>
  <c i="22" r="O183"/>
  <c i="22" r="M183"/>
  <c i="22" r="L183"/>
  <c i="22" r="J183"/>
  <c i="22" r="I183"/>
  <c i="22" r="G183"/>
  <c i="22" r="F183"/>
  <c i="22" r="D183"/>
  <c i="22" r="C183"/>
  <c i="22" r="P182"/>
  <c i="22" r="O182"/>
  <c i="22" r="M182"/>
  <c i="22" r="L182"/>
  <c i="22" r="J182"/>
  <c i="22" r="I182"/>
  <c i="22" r="G182"/>
  <c i="22" r="F182"/>
  <c i="22" r="D182"/>
  <c i="22" r="C182"/>
  <c i="22" r="P181"/>
  <c i="22" r="O181"/>
  <c i="22" r="M181"/>
  <c i="22" r="L181"/>
  <c i="22" r="J181"/>
  <c i="22" r="I181"/>
  <c i="22" r="G181"/>
  <c i="22" r="F181"/>
  <c i="22" r="D181"/>
  <c i="22" r="C181"/>
  <c i="22" r="P180"/>
  <c i="22" r="O180"/>
  <c i="22" r="M180"/>
  <c i="22" r="L180"/>
  <c i="22" r="J180"/>
  <c i="22" r="I180"/>
  <c i="22" r="G180"/>
  <c i="22" r="F180"/>
  <c i="22" r="D180"/>
  <c i="22" r="C180"/>
  <c i="22" r="P176"/>
  <c i="22" r="O176"/>
  <c i="22" r="M176"/>
  <c i="22" r="L176"/>
  <c i="22" r="J176"/>
  <c i="22" r="I176"/>
  <c i="22" r="G176"/>
  <c i="22" r="F176"/>
  <c i="22" r="D176"/>
  <c i="22" r="C176"/>
  <c i="22" r="P175"/>
  <c i="22" r="O175"/>
  <c i="22" r="M175"/>
  <c i="22" r="L175"/>
  <c i="22" r="J175"/>
  <c i="22" r="I175"/>
  <c i="22" r="G175"/>
  <c i="22" r="F175"/>
  <c i="22" r="D175"/>
  <c i="22" r="C175"/>
  <c i="22" r="P174"/>
  <c i="22" r="O174"/>
  <c i="22" r="M174"/>
  <c i="22" r="L174"/>
  <c i="22" r="J174"/>
  <c i="22" r="I174"/>
  <c i="22" r="G174"/>
  <c i="22" r="F174"/>
  <c i="22" r="D174"/>
  <c i="22" r="C174"/>
  <c i="22" r="P173"/>
  <c i="22" r="O173"/>
  <c i="22" r="M173"/>
  <c i="22" r="L173"/>
  <c i="22" r="J173"/>
  <c i="22" r="I173"/>
  <c i="22" r="G173"/>
  <c i="22" r="F173"/>
  <c i="22" r="D173"/>
  <c i="22" r="C173"/>
  <c i="22" r="P172"/>
  <c i="22" r="O172"/>
  <c i="22" r="M172"/>
  <c i="22" r="L172"/>
  <c i="22" r="J172"/>
  <c i="22" r="I172"/>
  <c i="22" r="G172"/>
  <c i="22" r="F172"/>
  <c i="22" r="D172"/>
  <c i="22" r="C172"/>
  <c i="22" r="P171"/>
  <c i="22" r="O171"/>
  <c i="22" r="M171"/>
  <c i="22" r="L171"/>
  <c i="22" r="J171"/>
  <c i="22" r="I171"/>
  <c i="22" r="G171"/>
  <c i="22" r="F171"/>
  <c i="22" r="D171"/>
  <c i="22" r="C171"/>
  <c i="22" r="P167"/>
  <c i="22" r="O167"/>
  <c i="22" r="M167"/>
  <c i="22" r="L167"/>
  <c i="22" r="J167"/>
  <c i="22" r="I167"/>
  <c i="22" r="G167"/>
  <c i="22" r="F167"/>
  <c i="22" r="D167"/>
  <c i="22" r="C167"/>
  <c i="22" r="P166"/>
  <c i="22" r="O166"/>
  <c i="22" r="M166"/>
  <c i="22" r="L166"/>
  <c i="22" r="J166"/>
  <c i="22" r="I166"/>
  <c i="22" r="G166"/>
  <c i="22" r="F166"/>
  <c i="22" r="D166"/>
  <c i="22" r="C166"/>
  <c i="22" r="P165"/>
  <c i="22" r="O165"/>
  <c i="22" r="M165"/>
  <c i="22" r="L165"/>
  <c i="22" r="J165"/>
  <c i="22" r="I165"/>
  <c i="22" r="G165"/>
  <c i="22" r="F165"/>
  <c i="22" r="D165"/>
  <c i="22" r="C165"/>
  <c i="22" r="P164"/>
  <c i="22" r="O164"/>
  <c i="22" r="M164"/>
  <c i="22" r="L164"/>
  <c i="22" r="J164"/>
  <c i="22" r="I164"/>
  <c i="22" r="G164"/>
  <c i="22" r="F164"/>
  <c i="22" r="D164"/>
  <c i="22" r="C164"/>
  <c i="22" r="P163"/>
  <c i="22" r="O163"/>
  <c i="22" r="M163"/>
  <c i="22" r="L163"/>
  <c i="22" r="J163"/>
  <c i="22" r="I163"/>
  <c i="22" r="G163"/>
  <c i="22" r="F163"/>
  <c i="22" r="D163"/>
  <c i="22" r="C163"/>
  <c i="22" r="P162"/>
  <c i="22" r="O162"/>
  <c i="22" r="M162"/>
  <c i="22" r="L162"/>
  <c i="22" r="J162"/>
  <c i="22" r="I162"/>
  <c i="22" r="G162"/>
  <c i="22" r="F162"/>
  <c i="22" r="D162"/>
  <c i="22" r="C162"/>
  <c i="22" r="P158"/>
  <c i="22" r="O158"/>
  <c i="22" r="M158"/>
  <c i="22" r="L158"/>
  <c i="22" r="J158"/>
  <c i="22" r="I158"/>
  <c i="22" r="G158"/>
  <c i="22" r="F158"/>
  <c i="22" r="D158"/>
  <c i="22" r="C158"/>
  <c i="22" r="P157"/>
  <c i="22" r="O157"/>
  <c i="22" r="M157"/>
  <c i="22" r="L157"/>
  <c i="22" r="J157"/>
  <c i="22" r="I157"/>
  <c i="22" r="G157"/>
  <c i="22" r="F157"/>
  <c i="22" r="D157"/>
  <c i="22" r="C157"/>
  <c i="22" r="P156"/>
  <c i="22" r="O156"/>
  <c i="22" r="M156"/>
  <c i="22" r="L156"/>
  <c i="22" r="J156"/>
  <c i="22" r="I156"/>
  <c i="22" r="G156"/>
  <c i="22" r="F156"/>
  <c i="22" r="D156"/>
  <c i="22" r="C156"/>
  <c i="22" r="P155"/>
  <c i="22" r="O155"/>
  <c i="22" r="M155"/>
  <c i="22" r="L155"/>
  <c i="22" r="J155"/>
  <c i="22" r="I155"/>
  <c i="22" r="G155"/>
  <c i="22" r="F155"/>
  <c i="22" r="D155"/>
  <c i="22" r="C155"/>
  <c i="22" r="P154"/>
  <c i="22" r="O154"/>
  <c i="22" r="M154"/>
  <c i="22" r="L154"/>
  <c i="22" r="J154"/>
  <c i="22" r="I154"/>
  <c i="22" r="G154"/>
  <c i="22" r="F154"/>
  <c i="22" r="D154"/>
  <c i="22" r="C154"/>
  <c i="22" r="P153"/>
  <c i="22" r="O153"/>
  <c i="22" r="M153"/>
  <c i="22" r="L153"/>
  <c i="22" r="J153"/>
  <c i="22" r="I153"/>
  <c i="22" r="G153"/>
  <c i="22" r="F153"/>
  <c i="22" r="D153"/>
  <c i="22" r="C153"/>
  <c i="22" r="F121"/>
  <c i="22" r="F130" s="1"/>
  <c i="22" r="E121"/>
  <c i="22" r="E130" s="1"/>
  <c i="22" r="K221" s="1"/>
  <c i="22" r="D121"/>
  <c i="22" r="H212" s="1"/>
  <c i="22" r="C121"/>
  <c i="22" r="E212" s="1"/>
  <c i="22" r="B121"/>
  <c i="22" r="B130" s="1"/>
  <c i="22" r="B221" s="1"/>
  <c i="22" r="F120"/>
  <c i="22" r="F129" s="1"/>
  <c i="22" r="E120"/>
  <c i="22" r="K211" s="1"/>
  <c i="22" r="D120"/>
  <c i="22" r="H211" s="1"/>
  <c i="22" r="C120"/>
  <c i="22" r="E211" s="1"/>
  <c i="22" r="B120"/>
  <c i="22" r="B129" s="1"/>
  <c i="22" r="B220" s="1"/>
  <c i="22" r="F119"/>
  <c i="22" r="F128" s="1"/>
  <c i="22" r="E119"/>
  <c i="22" r="K210" s="1"/>
  <c i="22" r="D119"/>
  <c i="22" r="D128" s="1"/>
  <c i="22" r="C119"/>
  <c i="22" r="C128" s="1"/>
  <c i="22" r="E219" s="1"/>
  <c i="22" r="B119"/>
  <c i="22" r="B210" s="1"/>
  <c i="22" r="F118"/>
  <c i="22" r="F127" s="1"/>
  <c i="22" r="E118"/>
  <c i="22" r="E127" s="1"/>
  <c i="22" r="K218" s="1"/>
  <c i="22" r="D118"/>
  <c i="22" r="N209" s="1"/>
  <c i="22" r="C118"/>
  <c i="22" r="E209" s="1"/>
  <c i="22" r="B118"/>
  <c i="22" r="B209" s="1"/>
  <c i="22" r="F117"/>
  <c i="22" r="F126" s="1"/>
  <c i="22" r="E117"/>
  <c i="22" r="E126" s="1"/>
  <c i="22" r="K217" s="1"/>
  <c i="22" r="D117"/>
  <c i="22" r="H208" s="1"/>
  <c i="22" r="C117"/>
  <c i="22" r="E208" s="1"/>
  <c i="22" r="B117"/>
  <c i="22" r="B126" s="1"/>
  <c i="22" r="B217" s="1"/>
  <c i="22" r="F116"/>
  <c i="22" r="F125" s="1"/>
  <c i="22" r="E116"/>
  <c i="22" r="K207" s="1"/>
  <c i="22" r="D116"/>
  <c i="22" r="H207" s="1"/>
  <c i="22" r="C116"/>
  <c i="22" r="C125" s="1"/>
  <c i="22" r="E216" s="1"/>
  <c i="22" r="B116"/>
  <c i="22" r="B125" s="1"/>
  <c i="22" r="B216" s="1"/>
  <c i="22" r="F112"/>
  <c i="22" r="E112"/>
  <c i="22" r="K203" s="1"/>
  <c i="22" r="D112"/>
  <c i="22" r="N203" s="1"/>
  <c i="22" r="C112"/>
  <c i="22" r="E203" s="1"/>
  <c i="22" r="B112"/>
  <c i="22" r="B203" s="1"/>
  <c i="22" r="F111"/>
  <c i="22" r="E111"/>
  <c i="22" r="K202" s="1"/>
  <c i="22" r="D111"/>
  <c i="22" r="N202" s="1"/>
  <c i="22" r="C111"/>
  <c i="22" r="E202" s="1"/>
  <c i="22" r="B111"/>
  <c i="22" r="B202" s="1"/>
  <c i="22" r="F110"/>
  <c i="22" r="E110"/>
  <c i="22" r="K201" s="1"/>
  <c i="22" r="D110"/>
  <c i="22" r="H201" s="1"/>
  <c i="22" r="C110"/>
  <c i="22" r="E201" s="1"/>
  <c i="22" r="B110"/>
  <c i="22" r="B201" s="1"/>
  <c i="22" r="F109"/>
  <c i="22" r="E109"/>
  <c i="22" r="K200" s="1"/>
  <c i="22" r="D109"/>
  <c i="22" r="H200" s="1"/>
  <c i="22" r="C109"/>
  <c i="22" r="E200" s="1"/>
  <c i="22" r="B109"/>
  <c i="22" r="B200" s="1"/>
  <c i="22" r="F108"/>
  <c i="22" r="E108"/>
  <c i="22" r="K199" s="1"/>
  <c i="22" r="D108"/>
  <c i="22" r="N199" s="1"/>
  <c i="22" r="C108"/>
  <c i="22" r="E199" s="1"/>
  <c i="22" r="B108"/>
  <c i="22" r="B199" s="1"/>
  <c i="22" r="F107"/>
  <c i="22" r="E107"/>
  <c i="22" r="K198" s="1"/>
  <c i="22" r="D107"/>
  <c i="22" r="N198" s="1"/>
  <c i="22" r="C107"/>
  <c i="22" r="E198" s="1"/>
  <c i="22" r="B107"/>
  <c i="22" r="B198" s="1"/>
  <c i="22" r="F103"/>
  <c i="22" r="E103"/>
  <c i="22" r="K194" s="1"/>
  <c i="22" r="D103"/>
  <c i="22" r="H194" s="1"/>
  <c i="22" r="C103"/>
  <c i="22" r="E194" s="1"/>
  <c i="22" r="B103"/>
  <c i="22" r="B194" s="1"/>
  <c i="22" r="F102"/>
  <c i="22" r="E102"/>
  <c i="22" r="K193" s="1"/>
  <c i="22" r="D102"/>
  <c i="22" r="H193" s="1"/>
  <c i="22" r="C102"/>
  <c i="22" r="E193" s="1"/>
  <c i="22" r="B102"/>
  <c i="22" r="B193" s="1"/>
  <c i="22" r="F101"/>
  <c i="22" r="E101"/>
  <c i="22" r="K192" s="1"/>
  <c i="22" r="D101"/>
  <c i="22" r="N192" s="1"/>
  <c i="22" r="C101"/>
  <c i="22" r="E192" s="1"/>
  <c i="22" r="B101"/>
  <c i="22" r="B192" s="1"/>
  <c i="22" r="F100"/>
  <c i="22" r="E100"/>
  <c i="22" r="K191" s="1"/>
  <c i="22" r="D100"/>
  <c i="22" r="N191" s="1"/>
  <c i="22" r="C100"/>
  <c i="22" r="E191" s="1"/>
  <c i="22" r="B100"/>
  <c i="22" r="B191" s="1"/>
  <c i="22" r="F99"/>
  <c i="22" r="E99"/>
  <c i="22" r="K190" s="1"/>
  <c i="22" r="D99"/>
  <c i="22" r="H190" s="1"/>
  <c i="22" r="C99"/>
  <c i="22" r="E190" s="1"/>
  <c i="22" r="B99"/>
  <c i="22" r="B190" s="1"/>
  <c i="22" r="F98"/>
  <c i="22" r="E98"/>
  <c i="22" r="K189" s="1"/>
  <c i="22" r="D98"/>
  <c i="22" r="H189" s="1"/>
  <c i="22" r="C98"/>
  <c i="22" r="E189" s="1"/>
  <c i="22" r="B98"/>
  <c i="22" r="B189" s="1"/>
  <c i="22" r="F94"/>
  <c i="22" r="E94"/>
  <c i="22" r="K185" s="1"/>
  <c i="22" r="D94"/>
  <c i="22" r="N185" s="1"/>
  <c i="22" r="C94"/>
  <c i="22" r="E185" s="1"/>
  <c i="22" r="B94"/>
  <c i="22" r="B185" s="1"/>
  <c i="22" r="F93"/>
  <c i="22" r="E93"/>
  <c i="22" r="K184" s="1"/>
  <c i="22" r="D93"/>
  <c i="22" r="N184" s="1"/>
  <c i="22" r="C93"/>
  <c i="22" r="E184" s="1"/>
  <c i="22" r="B93"/>
  <c i="22" r="B184" s="1"/>
  <c i="22" r="F92"/>
  <c i="22" r="E92"/>
  <c i="22" r="K183" s="1"/>
  <c i="22" r="D92"/>
  <c i="22" r="H183" s="1"/>
  <c i="22" r="C92"/>
  <c i="22" r="E183" s="1"/>
  <c i="22" r="B92"/>
  <c i="22" r="B183" s="1"/>
  <c i="22" r="F91"/>
  <c i="22" r="E91"/>
  <c i="22" r="K182" s="1"/>
  <c i="22" r="D91"/>
  <c i="22" r="H182" s="1"/>
  <c i="22" r="C91"/>
  <c i="22" r="E182" s="1"/>
  <c i="22" r="B91"/>
  <c i="22" r="B182" s="1"/>
  <c i="22" r="F90"/>
  <c i="22" r="E90"/>
  <c i="22" r="K181" s="1"/>
  <c i="22" r="D90"/>
  <c i="22" r="N181" s="1"/>
  <c i="22" r="C90"/>
  <c i="22" r="E181" s="1"/>
  <c i="22" r="B90"/>
  <c i="22" r="B181" s="1"/>
  <c i="22" r="F89"/>
  <c i="22" r="E89"/>
  <c i="22" r="K180" s="1"/>
  <c i="22" r="D89"/>
  <c i="22" r="N180" s="1"/>
  <c i="22" r="C89"/>
  <c i="22" r="E180" s="1"/>
  <c i="22" r="B89"/>
  <c i="22" r="B180" s="1"/>
  <c i="22" r="F85"/>
  <c i="22" r="E85"/>
  <c i="22" r="K176" s="1"/>
  <c i="22" r="D85"/>
  <c i="22" r="H176" s="1"/>
  <c i="22" r="C85"/>
  <c i="22" r="E176" s="1"/>
  <c i="22" r="B85"/>
  <c i="22" r="B176" s="1"/>
  <c i="22" r="F84"/>
  <c i="22" r="E84"/>
  <c i="22" r="K175" s="1"/>
  <c i="22" r="D84"/>
  <c i="22" r="H175" s="1"/>
  <c i="22" r="C84"/>
  <c i="22" r="E175" s="1"/>
  <c i="22" r="B84"/>
  <c i="22" r="B175" s="1"/>
  <c i="22" r="F83"/>
  <c i="22" r="E83"/>
  <c i="22" r="K174" s="1"/>
  <c i="22" r="D83"/>
  <c i="22" r="N174" s="1"/>
  <c i="22" r="C83"/>
  <c i="22" r="E174" s="1"/>
  <c i="22" r="B83"/>
  <c i="22" r="B174" s="1"/>
  <c i="22" r="F82"/>
  <c i="22" r="E82"/>
  <c i="22" r="K173" s="1"/>
  <c i="22" r="D82"/>
  <c i="22" r="N173" s="1"/>
  <c i="22" r="C82"/>
  <c i="22" r="E173" s="1"/>
  <c i="22" r="B82"/>
  <c i="22" r="B173" s="1"/>
  <c i="22" r="F81"/>
  <c i="22" r="E81"/>
  <c i="22" r="K172" s="1"/>
  <c i="22" r="D81"/>
  <c i="22" r="H172" s="1"/>
  <c i="22" r="C81"/>
  <c i="22" r="E172" s="1"/>
  <c i="22" r="B81"/>
  <c i="22" r="B172" s="1"/>
  <c i="22" r="F80"/>
  <c i="22" r="E80"/>
  <c i="22" r="K171" s="1"/>
  <c i="22" r="D80"/>
  <c i="22" r="H171" s="1"/>
  <c i="22" r="C80"/>
  <c i="22" r="E171" s="1"/>
  <c i="22" r="B80"/>
  <c i="22" r="B171" s="1"/>
  <c i="22" r="F76"/>
  <c i="22" r="E76"/>
  <c i="22" r="K167" s="1"/>
  <c i="22" r="D76"/>
  <c i="22" r="N167" s="1"/>
  <c i="22" r="C76"/>
  <c i="22" r="E167" s="1"/>
  <c i="22" r="B76"/>
  <c i="22" r="B167" s="1"/>
  <c i="22" r="F75"/>
  <c i="22" r="E75"/>
  <c i="22" r="K166" s="1"/>
  <c i="22" r="D75"/>
  <c i="22" r="N166" s="1"/>
  <c i="22" r="C75"/>
  <c i="22" r="E166" s="1"/>
  <c i="22" r="B75"/>
  <c i="22" r="B166" s="1"/>
  <c i="22" r="F74"/>
  <c i="22" r="E74"/>
  <c i="22" r="K165" s="1"/>
  <c i="22" r="D74"/>
  <c i="22" r="H165" s="1"/>
  <c i="22" r="C74"/>
  <c i="22" r="E165" s="1"/>
  <c i="22" r="B74"/>
  <c i="22" r="B165" s="1"/>
  <c i="22" r="F73"/>
  <c i="22" r="E73"/>
  <c i="22" r="K164" s="1"/>
  <c i="22" r="D73"/>
  <c i="22" r="H164" s="1"/>
  <c i="22" r="C73"/>
  <c i="22" r="E164" s="1"/>
  <c i="22" r="B73"/>
  <c i="22" r="B164" s="1"/>
  <c i="22" r="F72"/>
  <c i="22" r="E72"/>
  <c i="22" r="K163" s="1"/>
  <c i="22" r="D72"/>
  <c i="22" r="N163" s="1"/>
  <c i="22" r="C72"/>
  <c i="22" r="E163" s="1"/>
  <c i="22" r="B72"/>
  <c i="22" r="B163" s="1"/>
  <c i="22" r="F71"/>
  <c i="22" r="E71"/>
  <c i="22" r="K162" s="1"/>
  <c i="22" r="D71"/>
  <c i="22" r="N162" s="1"/>
  <c i="22" r="C71"/>
  <c i="22" r="E162" s="1"/>
  <c i="22" r="B71"/>
  <c i="22" r="B162" s="1"/>
  <c i="22" r="F67"/>
  <c i="22" r="E67"/>
  <c i="22" r="D67"/>
  <c i="22" r="H158" s="1"/>
  <c i="22" r="C67"/>
  <c i="22" r="E158" s="1"/>
  <c i="22" r="B67"/>
  <c i="22" r="F66"/>
  <c i="22" r="E66"/>
  <c i="22" r="D66"/>
  <c i="22" r="C66"/>
  <c i="22" r="B66"/>
  <c i="22" r="F65"/>
  <c i="22" r="E65"/>
  <c i="22" r="K156" s="1"/>
  <c i="22" r="D65"/>
  <c i="22" r="C65"/>
  <c i="22" r="B65"/>
  <c i="22" r="B156" s="1"/>
  <c i="22" r="F64"/>
  <c i="22" r="E64"/>
  <c i="22" r="D64"/>
  <c i="22" r="N155" s="1"/>
  <c i="22" r="C64"/>
  <c i="22" r="B64"/>
  <c i="22" r="F63"/>
  <c i="22" r="E63"/>
  <c i="22" r="D63"/>
  <c i="22" r="H154" s="1"/>
  <c i="22" r="C63"/>
  <c i="22" r="E154" s="1"/>
  <c i="22" r="B63"/>
  <c i="22" r="F62"/>
  <c i="22" r="E62"/>
  <c i="22" r="K153" s="1"/>
  <c i="22" r="D62"/>
  <c i="22" r="H153" s="1"/>
  <c i="22" r="C62"/>
  <c i="22" r="B62"/>
  <c i="22" r="B143" s="1"/>
  <c i="20" r="B6"/>
  <c i="19" r="P239"/>
  <c i="19" r="O239"/>
  <c i="19" r="M239"/>
  <c i="19" r="L239"/>
  <c i="19" r="J239"/>
  <c i="19" r="I239"/>
  <c i="19" r="G239"/>
  <c i="19" r="F239"/>
  <c i="19" r="D239"/>
  <c i="19" r="C239"/>
  <c i="19" r="B239"/>
  <c i="19" r="P238"/>
  <c i="19" r="O238"/>
  <c i="19" r="M238"/>
  <c i="19" r="L238"/>
  <c i="19" r="J238"/>
  <c i="19" r="I238"/>
  <c i="19" r="G238"/>
  <c i="19" r="F238"/>
  <c i="19" r="D238"/>
  <c i="19" r="C238"/>
  <c i="19" r="P237"/>
  <c i="19" r="O237"/>
  <c i="19" r="M237"/>
  <c i="19" r="L237"/>
  <c i="19" r="J237"/>
  <c i="19" r="I237"/>
  <c i="19" r="G237"/>
  <c i="19" r="F237"/>
  <c i="19" r="D237"/>
  <c i="19" r="C237"/>
  <c i="19" r="P236"/>
  <c i="19" r="O236"/>
  <c i="19" r="M236"/>
  <c i="19" r="L236"/>
  <c i="19" r="J236"/>
  <c i="19" r="I236"/>
  <c i="19" r="G236"/>
  <c i="19" r="F236"/>
  <c i="19" r="D236"/>
  <c i="19" r="C236"/>
  <c i="19" r="P235"/>
  <c i="19" r="O235"/>
  <c i="19" r="M235"/>
  <c i="19" r="L235"/>
  <c i="19" r="J235"/>
  <c i="19" r="I235"/>
  <c i="19" r="G235"/>
  <c i="19" r="F235"/>
  <c i="19" r="D235"/>
  <c i="19" r="C235"/>
  <c i="19" r="P234"/>
  <c i="19" r="O234"/>
  <c i="19" r="M234"/>
  <c i="19" r="L234"/>
  <c i="19" r="J234"/>
  <c i="19" r="I234"/>
  <c i="19" r="G234"/>
  <c i="19" r="F234"/>
  <c i="19" r="D234"/>
  <c i="19" r="C234"/>
  <c i="19" r="P230"/>
  <c i="19" r="O230"/>
  <c i="19" r="M230"/>
  <c i="19" r="L230"/>
  <c i="19" r="J230"/>
  <c i="19" r="I230"/>
  <c i="19" r="G230"/>
  <c i="19" r="F230"/>
  <c i="19" r="D230"/>
  <c i="19" r="C230"/>
  <c i="19" r="P229"/>
  <c i="19" r="O229"/>
  <c i="19" r="M229"/>
  <c i="19" r="L229"/>
  <c i="19" r="J229"/>
  <c i="19" r="I229"/>
  <c i="19" r="G229"/>
  <c i="19" r="F229"/>
  <c i="19" r="D229"/>
  <c i="19" r="C229"/>
  <c i="19" r="P228"/>
  <c i="19" r="O228"/>
  <c i="19" r="M228"/>
  <c i="19" r="L228"/>
  <c i="19" r="J228"/>
  <c i="19" r="I228"/>
  <c i="19" r="G228"/>
  <c i="19" r="F228"/>
  <c i="19" r="D228"/>
  <c i="19" r="C228"/>
  <c i="19" r="P227"/>
  <c i="19" r="O227"/>
  <c i="19" r="M227"/>
  <c i="19" r="L227"/>
  <c i="19" r="J227"/>
  <c i="19" r="I227"/>
  <c i="19" r="G227"/>
  <c i="19" r="F227"/>
  <c i="19" r="D227"/>
  <c i="19" r="C227"/>
  <c i="19" r="P226"/>
  <c i="19" r="O226"/>
  <c i="19" r="M226"/>
  <c i="19" r="L226"/>
  <c i="19" r="J226"/>
  <c i="19" r="I226"/>
  <c i="19" r="G226"/>
  <c i="19" r="F226"/>
  <c i="19" r="D226"/>
  <c i="19" r="C226"/>
  <c i="19" r="P225"/>
  <c i="19" r="O225"/>
  <c i="19" r="M225"/>
  <c i="19" r="L225"/>
  <c i="19" r="J225"/>
  <c i="19" r="I225"/>
  <c i="19" r="G225"/>
  <c i="19" r="F225"/>
  <c i="19" r="D225"/>
  <c i="19" r="C225"/>
  <c i="19" r="P221"/>
  <c i="19" r="O221"/>
  <c i="19" r="M221"/>
  <c i="19" r="L221"/>
  <c i="19" r="J221"/>
  <c i="19" r="I221"/>
  <c i="19" r="G221"/>
  <c i="19" r="F221"/>
  <c i="19" r="D221"/>
  <c i="19" r="C221"/>
  <c i="19" r="P220"/>
  <c i="19" r="O220"/>
  <c i="19" r="M220"/>
  <c i="19" r="L220"/>
  <c i="19" r="J220"/>
  <c i="19" r="I220"/>
  <c i="19" r="G220"/>
  <c i="19" r="F220"/>
  <c i="19" r="D220"/>
  <c i="19" r="C220"/>
  <c i="19" r="P219"/>
  <c i="19" r="O219"/>
  <c i="19" r="M219"/>
  <c i="19" r="L219"/>
  <c i="19" r="J219"/>
  <c i="19" r="I219"/>
  <c i="19" r="G219"/>
  <c i="19" r="F219"/>
  <c i="19" r="D219"/>
  <c i="19" r="C219"/>
  <c i="19" r="P218"/>
  <c i="19" r="O218"/>
  <c i="19" r="M218"/>
  <c i="19" r="L218"/>
  <c i="19" r="J218"/>
  <c i="19" r="I218"/>
  <c i="19" r="G218"/>
  <c i="19" r="F218"/>
  <c i="19" r="D218"/>
  <c i="19" r="C218"/>
  <c i="19" r="P217"/>
  <c i="19" r="O217"/>
  <c i="19" r="M217"/>
  <c i="19" r="L217"/>
  <c i="19" r="J217"/>
  <c i="19" r="I217"/>
  <c i="19" r="G217"/>
  <c i="19" r="F217"/>
  <c i="19" r="D217"/>
  <c i="19" r="C217"/>
  <c i="19" r="P216"/>
  <c i="19" r="O216"/>
  <c i="19" r="M216"/>
  <c i="19" r="L216"/>
  <c i="19" r="J216"/>
  <c i="19" r="I216"/>
  <c i="19" r="G216"/>
  <c i="19" r="F216"/>
  <c i="19" r="D216"/>
  <c i="19" r="C216"/>
  <c i="19" r="P212"/>
  <c i="19" r="O212"/>
  <c i="19" r="M212"/>
  <c i="19" r="L212"/>
  <c i="19" r="K212"/>
  <c i="19" r="J212"/>
  <c i="19" r="I212"/>
  <c i="19" r="G212"/>
  <c i="19" r="F212"/>
  <c i="19" r="D212"/>
  <c i="19" r="C212"/>
  <c i="19" r="P211"/>
  <c i="19" r="O211"/>
  <c i="19" r="M211"/>
  <c i="19" r="L211"/>
  <c i="19" r="J211"/>
  <c i="19" r="I211"/>
  <c i="19" r="G211"/>
  <c i="19" r="F211"/>
  <c i="19" r="D211"/>
  <c i="19" r="C211"/>
  <c i="19" r="P210"/>
  <c i="19" r="O210"/>
  <c i="19" r="M210"/>
  <c i="19" r="L210"/>
  <c i="19" r="J210"/>
  <c i="19" r="I210"/>
  <c i="19" r="G210"/>
  <c i="19" r="F210"/>
  <c i="19" r="D210"/>
  <c i="19" r="C210"/>
  <c i="19" r="P209"/>
  <c i="19" r="O209"/>
  <c i="19" r="M209"/>
  <c i="19" r="L209"/>
  <c i="19" r="J209"/>
  <c i="19" r="I209"/>
  <c i="19" r="G209"/>
  <c i="19" r="F209"/>
  <c i="19" r="D209"/>
  <c i="19" r="C209"/>
  <c i="19" r="P208"/>
  <c i="19" r="O208"/>
  <c i="19" r="M208"/>
  <c i="19" r="L208"/>
  <c i="19" r="J208"/>
  <c i="19" r="I208"/>
  <c i="19" r="G208"/>
  <c i="19" r="F208"/>
  <c i="19" r="D208"/>
  <c i="19" r="C208"/>
  <c i="19" r="P207"/>
  <c i="19" r="O207"/>
  <c i="19" r="M207"/>
  <c i="19" r="L207"/>
  <c i="19" r="J207"/>
  <c i="19" r="I207"/>
  <c i="19" r="G207"/>
  <c i="19" r="F207"/>
  <c i="19" r="D207"/>
  <c i="19" r="C207"/>
  <c i="19" r="P203"/>
  <c i="19" r="O203"/>
  <c i="19" r="M203"/>
  <c i="19" r="L203"/>
  <c i="19" r="J203"/>
  <c i="19" r="I203"/>
  <c i="19" r="G203"/>
  <c i="19" r="F203"/>
  <c i="19" r="D203"/>
  <c i="19" r="C203"/>
  <c i="19" r="P202"/>
  <c i="19" r="O202"/>
  <c i="19" r="M202"/>
  <c i="19" r="L202"/>
  <c i="19" r="J202"/>
  <c i="19" r="I202"/>
  <c i="19" r="G202"/>
  <c i="19" r="F202"/>
  <c i="19" r="D202"/>
  <c i="19" r="C202"/>
  <c i="19" r="P201"/>
  <c i="19" r="O201"/>
  <c i="19" r="M201"/>
  <c i="19" r="L201"/>
  <c i="19" r="J201"/>
  <c i="19" r="I201"/>
  <c i="19" r="G201"/>
  <c i="19" r="F201"/>
  <c i="19" r="D201"/>
  <c i="19" r="C201"/>
  <c i="19" r="P200"/>
  <c i="19" r="O200"/>
  <c i="19" r="M200"/>
  <c i="19" r="L200"/>
  <c i="19" r="J200"/>
  <c i="19" r="I200"/>
  <c i="19" r="G200"/>
  <c i="19" r="F200"/>
  <c i="19" r="D200"/>
  <c i="19" r="C200"/>
  <c i="19" r="P199"/>
  <c i="19" r="O199"/>
  <c i="19" r="M199"/>
  <c i="19" r="L199"/>
  <c i="19" r="J199"/>
  <c i="19" r="I199"/>
  <c i="19" r="G199"/>
  <c i="19" r="F199"/>
  <c i="19" r="D199"/>
  <c i="19" r="C199"/>
  <c i="19" r="P198"/>
  <c i="19" r="O198"/>
  <c i="19" r="M198"/>
  <c i="19" r="L198"/>
  <c i="19" r="J198"/>
  <c i="19" r="I198"/>
  <c i="19" r="G198"/>
  <c i="19" r="F198"/>
  <c i="19" r="D198"/>
  <c i="19" r="C198"/>
  <c i="19" r="P194"/>
  <c i="19" r="O194"/>
  <c i="19" r="M194"/>
  <c i="19" r="L194"/>
  <c i="19" r="K194"/>
  <c i="19" r="J194"/>
  <c i="19" r="I194"/>
  <c i="19" r="G194"/>
  <c i="19" r="F194"/>
  <c i="19" r="D194"/>
  <c i="19" r="C194"/>
  <c i="19" r="P193"/>
  <c i="19" r="O193"/>
  <c i="19" r="M193"/>
  <c i="19" r="L193"/>
  <c i="19" r="J193"/>
  <c i="19" r="I193"/>
  <c i="19" r="G193"/>
  <c i="19" r="F193"/>
  <c i="19" r="D193"/>
  <c i="19" r="C193"/>
  <c i="19" r="P192"/>
  <c i="19" r="O192"/>
  <c i="19" r="M192"/>
  <c i="19" r="L192"/>
  <c i="19" r="J192"/>
  <c i="19" r="I192"/>
  <c i="19" r="G192"/>
  <c i="19" r="F192"/>
  <c i="19" r="D192"/>
  <c i="19" r="C192"/>
  <c i="19" r="P191"/>
  <c i="19" r="O191"/>
  <c i="19" r="M191"/>
  <c i="19" r="L191"/>
  <c i="19" r="J191"/>
  <c i="19" r="I191"/>
  <c i="19" r="G191"/>
  <c i="19" r="F191"/>
  <c i="19" r="D191"/>
  <c i="19" r="C191"/>
  <c i="19" r="P190"/>
  <c i="19" r="O190"/>
  <c i="19" r="M190"/>
  <c i="19" r="L190"/>
  <c i="19" r="J190"/>
  <c i="19" r="I190"/>
  <c i="19" r="G190"/>
  <c i="19" r="F190"/>
  <c i="19" r="D190"/>
  <c i="19" r="C190"/>
  <c i="19" r="P189"/>
  <c i="19" r="O189"/>
  <c i="19" r="M189"/>
  <c i="19" r="L189"/>
  <c i="19" r="J189"/>
  <c i="19" r="I189"/>
  <c i="19" r="G189"/>
  <c i="19" r="F189"/>
  <c i="19" r="D189"/>
  <c i="19" r="C189"/>
  <c i="19" r="P185"/>
  <c i="19" r="O185"/>
  <c i="19" r="M185"/>
  <c i="19" r="L185"/>
  <c i="19" r="J185"/>
  <c i="19" r="I185"/>
  <c i="19" r="G185"/>
  <c i="19" r="F185"/>
  <c i="19" r="D185"/>
  <c i="19" r="C185"/>
  <c i="19" r="P184"/>
  <c i="19" r="O184"/>
  <c i="19" r="M184"/>
  <c i="19" r="L184"/>
  <c i="19" r="J184"/>
  <c i="19" r="I184"/>
  <c i="19" r="G184"/>
  <c i="19" r="F184"/>
  <c i="19" r="D184"/>
  <c i="19" r="C184"/>
  <c i="19" r="P183"/>
  <c i="19" r="O183"/>
  <c i="19" r="M183"/>
  <c i="19" r="L183"/>
  <c i="19" r="J183"/>
  <c i="19" r="I183"/>
  <c i="19" r="G183"/>
  <c i="19" r="F183"/>
  <c i="19" r="D183"/>
  <c i="19" r="C183"/>
  <c i="19" r="P182"/>
  <c i="19" r="O182"/>
  <c i="19" r="M182"/>
  <c i="19" r="L182"/>
  <c i="19" r="J182"/>
  <c i="19" r="I182"/>
  <c i="19" r="G182"/>
  <c i="19" r="F182"/>
  <c i="19" r="D182"/>
  <c i="19" r="C182"/>
  <c i="19" r="P181"/>
  <c i="19" r="O181"/>
  <c i="19" r="M181"/>
  <c i="19" r="L181"/>
  <c i="19" r="J181"/>
  <c i="19" r="I181"/>
  <c i="19" r="G181"/>
  <c i="19" r="F181"/>
  <c i="19" r="D181"/>
  <c i="19" r="C181"/>
  <c i="19" r="P180"/>
  <c i="19" r="O180"/>
  <c i="19" r="M180"/>
  <c i="19" r="L180"/>
  <c i="19" r="J180"/>
  <c i="19" r="I180"/>
  <c i="19" r="G180"/>
  <c i="19" r="F180"/>
  <c i="19" r="D180"/>
  <c i="19" r="C180"/>
  <c i="19" r="P176"/>
  <c i="19" r="O176"/>
  <c i="19" r="M176"/>
  <c i="19" r="L176"/>
  <c i="19" r="K176"/>
  <c i="19" r="J176"/>
  <c i="19" r="I176"/>
  <c i="19" r="G176"/>
  <c i="19" r="F176"/>
  <c i="19" r="D176"/>
  <c i="19" r="C176"/>
  <c i="19" r="P175"/>
  <c i="19" r="O175"/>
  <c i="19" r="M175"/>
  <c i="19" r="L175"/>
  <c i="19" r="J175"/>
  <c i="19" r="I175"/>
  <c i="19" r="G175"/>
  <c i="19" r="F175"/>
  <c i="19" r="D175"/>
  <c i="19" r="C175"/>
  <c i="19" r="P174"/>
  <c i="19" r="O174"/>
  <c i="19" r="M174"/>
  <c i="19" r="L174"/>
  <c i="19" r="J174"/>
  <c i="19" r="I174"/>
  <c i="19" r="G174"/>
  <c i="19" r="F174"/>
  <c i="19" r="D174"/>
  <c i="19" r="C174"/>
  <c i="19" r="P173"/>
  <c i="19" r="O173"/>
  <c i="19" r="M173"/>
  <c i="19" r="L173"/>
  <c i="19" r="J173"/>
  <c i="19" r="I173"/>
  <c i="19" r="G173"/>
  <c i="19" r="F173"/>
  <c i="19" r="D173"/>
  <c i="19" r="C173"/>
  <c i="19" r="P172"/>
  <c i="19" r="O172"/>
  <c i="19" r="M172"/>
  <c i="19" r="L172"/>
  <c i="19" r="J172"/>
  <c i="19" r="I172"/>
  <c i="19" r="G172"/>
  <c i="19" r="F172"/>
  <c i="19" r="D172"/>
  <c i="19" r="C172"/>
  <c i="19" r="P171"/>
  <c i="19" r="O171"/>
  <c i="19" r="M171"/>
  <c i="19" r="L171"/>
  <c i="19" r="J171"/>
  <c i="19" r="I171"/>
  <c i="19" r="G171"/>
  <c i="19" r="F171"/>
  <c i="19" r="D171"/>
  <c i="19" r="C171"/>
  <c i="19" r="P167"/>
  <c i="19" r="O167"/>
  <c i="19" r="M167"/>
  <c i="19" r="L167"/>
  <c i="19" r="J167"/>
  <c i="19" r="I167"/>
  <c i="19" r="G167"/>
  <c i="19" r="F167"/>
  <c i="19" r="D167"/>
  <c i="19" r="C167"/>
  <c i="19" r="P166"/>
  <c i="19" r="O166"/>
  <c i="19" r="M166"/>
  <c i="19" r="L166"/>
  <c i="19" r="J166"/>
  <c i="19" r="I166"/>
  <c i="19" r="G166"/>
  <c i="19" r="F166"/>
  <c i="19" r="D166"/>
  <c i="19" r="C166"/>
  <c i="19" r="P165"/>
  <c i="19" r="O165"/>
  <c i="19" r="M165"/>
  <c i="19" r="L165"/>
  <c i="19" r="J165"/>
  <c i="19" r="I165"/>
  <c i="19" r="G165"/>
  <c i="19" r="F165"/>
  <c i="19" r="D165"/>
  <c i="19" r="C165"/>
  <c i="19" r="P164"/>
  <c i="19" r="O164"/>
  <c i="19" r="M164"/>
  <c i="19" r="L164"/>
  <c i="19" r="J164"/>
  <c i="19" r="I164"/>
  <c i="19" r="G164"/>
  <c i="19" r="F164"/>
  <c i="19" r="D164"/>
  <c i="19" r="C164"/>
  <c i="19" r="P163"/>
  <c i="19" r="O163"/>
  <c i="19" r="M163"/>
  <c i="19" r="L163"/>
  <c i="19" r="J163"/>
  <c i="19" r="I163"/>
  <c i="19" r="G163"/>
  <c i="19" r="F163"/>
  <c i="19" r="D163"/>
  <c i="19" r="C163"/>
  <c i="19" r="P162"/>
  <c i="19" r="O162"/>
  <c i="19" r="M162"/>
  <c i="19" r="L162"/>
  <c i="19" r="J162"/>
  <c i="19" r="I162"/>
  <c i="19" r="G162"/>
  <c i="19" r="F162"/>
  <c i="19" r="D162"/>
  <c i="19" r="C162"/>
  <c i="19" r="P158"/>
  <c i="19" r="O158"/>
  <c i="19" r="M158"/>
  <c i="19" r="L158"/>
  <c i="19" r="K158"/>
  <c i="19" r="J158"/>
  <c i="19" r="I158"/>
  <c i="19" r="G158"/>
  <c i="19" r="F158"/>
  <c i="19" r="D158"/>
  <c i="19" r="C158"/>
  <c i="19" r="P157"/>
  <c i="19" r="O157"/>
  <c i="19" r="M157"/>
  <c i="19" r="L157"/>
  <c i="19" r="J157"/>
  <c i="19" r="I157"/>
  <c i="19" r="G157"/>
  <c i="19" r="F157"/>
  <c i="19" r="D157"/>
  <c i="19" r="C157"/>
  <c i="19" r="P156"/>
  <c i="19" r="O156"/>
  <c i="19" r="M156"/>
  <c i="19" r="L156"/>
  <c i="19" r="J156"/>
  <c i="19" r="I156"/>
  <c i="19" r="G156"/>
  <c i="19" r="F156"/>
  <c i="19" r="D156"/>
  <c i="19" r="C156"/>
  <c i="19" r="P155"/>
  <c i="19" r="O155"/>
  <c i="19" r="M155"/>
  <c i="19" r="L155"/>
  <c i="19" r="J155"/>
  <c i="19" r="I155"/>
  <c i="19" r="G155"/>
  <c i="19" r="F155"/>
  <c i="19" r="D155"/>
  <c i="19" r="C155"/>
  <c i="19" r="P154"/>
  <c i="19" r="O154"/>
  <c i="19" r="M154"/>
  <c i="19" r="L154"/>
  <c i="19" r="J154"/>
  <c i="19" r="I154"/>
  <c i="19" r="G154"/>
  <c i="19" r="F154"/>
  <c i="19" r="D154"/>
  <c i="19" r="C154"/>
  <c i="19" r="P153"/>
  <c i="19" r="O153"/>
  <c i="19" r="M153"/>
  <c i="19" r="L153"/>
  <c i="19" r="J153"/>
  <c i="19" r="I153"/>
  <c i="19" r="G153"/>
  <c i="19" r="F153"/>
  <c i="19" r="D153"/>
  <c i="19" r="C153"/>
  <c i="19" r="E130"/>
  <c i="19" r="K221" s="1"/>
  <c i="19" r="F121"/>
  <c i="19" r="F130" s="1"/>
  <c i="19" r="E121"/>
  <c i="19" r="D121"/>
  <c i="19" r="H212" s="1"/>
  <c i="19" r="C121"/>
  <c i="19" r="C130" s="1"/>
  <c i="19" r="E221" s="1"/>
  <c i="19" r="B121"/>
  <c i="19" r="B130" s="1"/>
  <c i="19" r="B221" s="1"/>
  <c i="19" r="F120"/>
  <c i="19" r="F129" s="1"/>
  <c i="19" r="E120"/>
  <c i="19" r="K211" s="1"/>
  <c i="19" r="D120"/>
  <c i="19" r="H211" s="1"/>
  <c i="19" r="C120"/>
  <c i="19" r="C129" s="1"/>
  <c i="19" r="E220" s="1"/>
  <c i="19" r="B120"/>
  <c i="19" r="B129" s="1"/>
  <c i="19" r="B220" s="1"/>
  <c i="19" r="F119"/>
  <c i="19" r="F128" s="1"/>
  <c i="19" r="E119"/>
  <c i="19" r="K210" s="1"/>
  <c i="19" r="D119"/>
  <c i="19" r="D128" s="1"/>
  <c i="19" r="C119"/>
  <c i="19" r="E210" s="1"/>
  <c i="19" r="B119"/>
  <c i="19" r="B210" s="1"/>
  <c i="19" r="F118"/>
  <c i="19" r="F127" s="1"/>
  <c i="19" r="E118"/>
  <c i="19" r="E127" s="1"/>
  <c i="19" r="K218" s="1"/>
  <c i="19" r="D118"/>
  <c i="19" r="N209" s="1"/>
  <c i="19" r="C118"/>
  <c i="19" r="E209" s="1"/>
  <c i="19" r="B118"/>
  <c i="19" r="B209" s="1"/>
  <c i="19" r="F117"/>
  <c i="19" r="F126" s="1"/>
  <c i="19" r="E117"/>
  <c i="19" r="E126" s="1"/>
  <c i="19" r="K217" s="1"/>
  <c i="19" r="D117"/>
  <c i="19" r="H208" s="1"/>
  <c i="19" r="C117"/>
  <c i="19" r="E208" s="1"/>
  <c i="19" r="B117"/>
  <c i="19" r="B126" s="1"/>
  <c i="19" r="B217" s="1"/>
  <c i="19" r="F116"/>
  <c i="19" r="F125" s="1"/>
  <c i="19" r="E116"/>
  <c i="19" r="K207" s="1"/>
  <c i="19" r="D116"/>
  <c i="19" r="H207" s="1"/>
  <c i="19" r="C116"/>
  <c i="19" r="E207" s="1"/>
  <c i="19" r="B116"/>
  <c i="19" r="B125" s="1"/>
  <c i="19" r="B216" s="1"/>
  <c i="19" r="F112"/>
  <c i="19" r="E112"/>
  <c i="19" r="K203" s="1"/>
  <c i="19" r="D112"/>
  <c i="19" r="N203" s="1"/>
  <c i="19" r="C112"/>
  <c i="19" r="E203" s="1"/>
  <c i="19" r="B112"/>
  <c i="19" r="B203" s="1"/>
  <c i="19" r="F111"/>
  <c i="19" r="E111"/>
  <c i="19" r="K202" s="1"/>
  <c i="19" r="D111"/>
  <c i="19" r="H202" s="1"/>
  <c i="19" r="C111"/>
  <c i="19" r="E202" s="1"/>
  <c i="19" r="B111"/>
  <c i="19" r="B202" s="1"/>
  <c i="19" r="F110"/>
  <c i="19" r="E110"/>
  <c i="19" r="K201" s="1"/>
  <c i="19" r="D110"/>
  <c i="19" r="H201" s="1"/>
  <c i="19" r="C110"/>
  <c i="19" r="E201" s="1"/>
  <c i="19" r="B110"/>
  <c i="19" r="B201" s="1"/>
  <c i="19" r="F109"/>
  <c i="19" r="E109"/>
  <c i="19" r="K200" s="1"/>
  <c i="19" r="D109"/>
  <c i="19" r="H200" s="1"/>
  <c i="19" r="C109"/>
  <c i="19" r="E200" s="1"/>
  <c i="19" r="B109"/>
  <c i="19" r="B200" s="1"/>
  <c i="19" r="F108"/>
  <c i="19" r="E108"/>
  <c i="19" r="K199" s="1"/>
  <c i="19" r="D108"/>
  <c i="19" r="H199" s="1"/>
  <c i="19" r="C108"/>
  <c i="19" r="E199" s="1"/>
  <c i="19" r="B108"/>
  <c i="19" r="B199" s="1"/>
  <c i="19" r="F107"/>
  <c i="19" r="E107"/>
  <c i="19" r="K198" s="1"/>
  <c i="19" r="D107"/>
  <c i="19" r="N198" s="1"/>
  <c i="19" r="C107"/>
  <c i="19" r="E198" s="1"/>
  <c i="19" r="B107"/>
  <c i="19" r="B198" s="1"/>
  <c i="19" r="F103"/>
  <c i="19" r="E103"/>
  <c i="19" r="D103"/>
  <c i="19" r="H194" s="1"/>
  <c i="19" r="C103"/>
  <c i="19" r="E194" s="1"/>
  <c i="19" r="B103"/>
  <c i="19" r="B194" s="1"/>
  <c i="19" r="F102"/>
  <c i="19" r="E102"/>
  <c i="19" r="K193" s="1"/>
  <c i="19" r="D102"/>
  <c i="19" r="H193" s="1"/>
  <c i="19" r="C102"/>
  <c i="19" r="E193" s="1"/>
  <c i="19" r="B102"/>
  <c i="19" r="B193" s="1"/>
  <c i="19" r="F101"/>
  <c i="19" r="E101"/>
  <c i="19" r="K192" s="1"/>
  <c i="19" r="D101"/>
  <c i="19" r="N192" s="1"/>
  <c i="19" r="C101"/>
  <c i="19" r="E192" s="1"/>
  <c i="19" r="B101"/>
  <c i="19" r="B192" s="1"/>
  <c i="19" r="F100"/>
  <c i="19" r="E100"/>
  <c i="19" r="K191" s="1"/>
  <c i="19" r="D100"/>
  <c i="19" r="N191" s="1"/>
  <c i="19" r="C100"/>
  <c i="19" r="E191" s="1"/>
  <c i="19" r="B100"/>
  <c i="19" r="B191" s="1"/>
  <c i="19" r="F99"/>
  <c i="19" r="E99"/>
  <c i="19" r="K190" s="1"/>
  <c i="19" r="D99"/>
  <c i="19" r="H190" s="1"/>
  <c i="19" r="C99"/>
  <c i="19" r="E190" s="1"/>
  <c i="19" r="B99"/>
  <c i="19" r="B190" s="1"/>
  <c i="19" r="F98"/>
  <c i="19" r="E98"/>
  <c i="19" r="K189" s="1"/>
  <c i="19" r="D98"/>
  <c i="19" r="H189" s="1"/>
  <c i="19" r="C98"/>
  <c i="19" r="E189" s="1"/>
  <c i="19" r="B98"/>
  <c i="19" r="B189" s="1"/>
  <c i="19" r="F94"/>
  <c i="19" r="E94"/>
  <c i="19" r="K185" s="1"/>
  <c i="19" r="D94"/>
  <c i="19" r="N185" s="1"/>
  <c i="19" r="C94"/>
  <c i="19" r="E185" s="1"/>
  <c i="19" r="B94"/>
  <c i="19" r="B185" s="1"/>
  <c i="19" r="F93"/>
  <c i="19" r="E93"/>
  <c i="19" r="K184" s="1"/>
  <c i="19" r="D93"/>
  <c i="19" r="H184" s="1"/>
  <c i="19" r="C93"/>
  <c i="19" r="E184" s="1"/>
  <c i="19" r="B93"/>
  <c i="19" r="B184" s="1"/>
  <c i="19" r="F92"/>
  <c i="19" r="E92"/>
  <c i="19" r="K183" s="1"/>
  <c i="19" r="D92"/>
  <c i="19" r="H183" s="1"/>
  <c i="19" r="C92"/>
  <c i="19" r="E183" s="1"/>
  <c i="19" r="B92"/>
  <c i="19" r="B183" s="1"/>
  <c i="19" r="F91"/>
  <c i="19" r="E91"/>
  <c i="19" r="K182" s="1"/>
  <c i="19" r="D91"/>
  <c i="19" r="H182" s="1"/>
  <c i="19" r="C91"/>
  <c i="19" r="E182" s="1"/>
  <c i="19" r="B91"/>
  <c i="19" r="B182" s="1"/>
  <c i="19" r="F90"/>
  <c i="19" r="E90"/>
  <c i="19" r="K181" s="1"/>
  <c i="19" r="D90"/>
  <c i="19" r="H181" s="1"/>
  <c i="19" r="C90"/>
  <c i="19" r="E181" s="1"/>
  <c i="19" r="B90"/>
  <c i="19" r="B181" s="1"/>
  <c i="19" r="F89"/>
  <c i="19" r="E89"/>
  <c i="19" r="K180" s="1"/>
  <c i="19" r="D89"/>
  <c i="19" r="N180" s="1"/>
  <c i="19" r="C89"/>
  <c i="19" r="E180" s="1"/>
  <c i="19" r="B89"/>
  <c i="19" r="B180" s="1"/>
  <c i="19" r="F85"/>
  <c i="19" r="E85"/>
  <c i="19" r="D85"/>
  <c i="19" r="H176" s="1"/>
  <c i="19" r="C85"/>
  <c i="19" r="E176" s="1"/>
  <c i="19" r="B85"/>
  <c i="19" r="B176" s="1"/>
  <c i="19" r="F84"/>
  <c i="19" r="E84"/>
  <c i="19" r="K175" s="1"/>
  <c i="19" r="D84"/>
  <c i="19" r="H175" s="1"/>
  <c i="19" r="C84"/>
  <c i="19" r="E175" s="1"/>
  <c i="19" r="B84"/>
  <c i="19" r="B175" s="1"/>
  <c i="19" r="F83"/>
  <c i="19" r="E83"/>
  <c i="19" r="K174" s="1"/>
  <c i="19" r="D83"/>
  <c i="19" r="N174" s="1"/>
  <c i="19" r="C83"/>
  <c i="19" r="E174" s="1"/>
  <c i="19" r="B83"/>
  <c i="19" r="B174" s="1"/>
  <c i="19" r="F82"/>
  <c i="19" r="E82"/>
  <c i="19" r="K173" s="1"/>
  <c i="19" r="D82"/>
  <c i="19" r="N173" s="1"/>
  <c i="19" r="C82"/>
  <c i="19" r="E173" s="1"/>
  <c i="19" r="B82"/>
  <c i="19" r="B173" s="1"/>
  <c i="19" r="F81"/>
  <c i="19" r="E81"/>
  <c i="19" r="K172" s="1"/>
  <c i="19" r="D81"/>
  <c i="19" r="H172" s="1"/>
  <c i="19" r="C81"/>
  <c i="19" r="E172" s="1"/>
  <c i="19" r="B81"/>
  <c i="19" r="B172" s="1"/>
  <c i="19" r="F80"/>
  <c i="19" r="E80"/>
  <c i="19" r="K171" s="1"/>
  <c i="19" r="D80"/>
  <c i="19" r="H171" s="1"/>
  <c i="19" r="C80"/>
  <c i="19" r="E171" s="1"/>
  <c i="19" r="B80"/>
  <c i="19" r="B171" s="1"/>
  <c i="19" r="F76"/>
  <c i="19" r="E76"/>
  <c i="19" r="K167" s="1"/>
  <c i="19" r="D76"/>
  <c i="19" r="N167" s="1"/>
  <c i="19" r="C76"/>
  <c i="19" r="E167" s="1"/>
  <c i="19" r="B76"/>
  <c i="19" r="B167" s="1"/>
  <c i="19" r="F75"/>
  <c i="19" r="E75"/>
  <c i="19" r="K166" s="1"/>
  <c i="19" r="D75"/>
  <c i="19" r="H166" s="1"/>
  <c i="19" r="C75"/>
  <c i="19" r="E166" s="1"/>
  <c i="19" r="B75"/>
  <c i="19" r="B166" s="1"/>
  <c i="19" r="F74"/>
  <c i="19" r="E74"/>
  <c i="19" r="K165" s="1"/>
  <c i="19" r="D74"/>
  <c i="19" r="H165" s="1"/>
  <c i="19" r="C74"/>
  <c i="19" r="E165" s="1"/>
  <c i="19" r="B74"/>
  <c i="19" r="B165" s="1"/>
  <c i="19" r="F73"/>
  <c i="19" r="E73"/>
  <c i="19" r="K164" s="1"/>
  <c i="19" r="D73"/>
  <c i="19" r="H164" s="1"/>
  <c i="19" r="C73"/>
  <c i="19" r="E164" s="1"/>
  <c i="19" r="B73"/>
  <c i="19" r="B164" s="1"/>
  <c i="19" r="F72"/>
  <c i="19" r="E72"/>
  <c i="19" r="K163" s="1"/>
  <c i="19" r="D72"/>
  <c i="19" r="H163" s="1"/>
  <c i="19" r="C72"/>
  <c i="19" r="E163" s="1"/>
  <c i="19" r="B72"/>
  <c i="19" r="B163" s="1"/>
  <c i="19" r="F71"/>
  <c i="19" r="E71"/>
  <c i="19" r="K162" s="1"/>
  <c i="19" r="D71"/>
  <c i="19" r="N162" s="1"/>
  <c i="19" r="C71"/>
  <c i="19" r="E162" s="1"/>
  <c i="19" r="B71"/>
  <c i="19" r="B162" s="1"/>
  <c i="19" r="F67"/>
  <c i="19" r="E67"/>
  <c i="19" r="D67"/>
  <c i="19" r="C67"/>
  <c i="19" r="E158" s="1"/>
  <c i="19" r="B67"/>
  <c i="19" r="B158" s="1"/>
  <c i="19" r="F66"/>
  <c i="19" r="E66"/>
  <c i="19" r="D66"/>
  <c i="19" r="C66"/>
  <c i="19" r="B66"/>
  <c i="19" r="F65"/>
  <c i="19" r="E65"/>
  <c i="19" r="K156" s="1"/>
  <c i="19" r="D65"/>
  <c i="19" r="C65"/>
  <c i="19" r="B65"/>
  <c i="19" r="B156" s="1"/>
  <c i="19" r="F64"/>
  <c i="19" r="E64"/>
  <c i="19" r="D64"/>
  <c i="19" r="N155" s="1"/>
  <c i="19" r="C64"/>
  <c i="19" r="B64"/>
  <c i="19" r="B136" s="1"/>
  <c i="19" r="B227" s="1"/>
  <c i="19" r="F63"/>
  <c i="19" r="F144" s="1"/>
  <c i="19" r="E63"/>
  <c i="19" r="D63"/>
  <c i="19" r="H154" s="1"/>
  <c i="19" r="C63"/>
  <c i="19" r="E154" s="1"/>
  <c i="19" r="B63"/>
  <c i="19" r="B144" s="1"/>
  <c i="19" r="B234" s="1"/>
  <c i="19" r="F62"/>
  <c i="19" r="E62"/>
  <c i="19" r="K153" s="1"/>
  <c i="19" r="D62"/>
  <c i="19" r="H153" s="1"/>
  <c i="19" r="C62"/>
  <c i="19" r="E153" s="1"/>
  <c i="19" r="B62"/>
  <c i="19" r="E148" s="1"/>
  <c i="19" r="K239" s="1"/>
  <c i="18" r="P239"/>
  <c i="18" r="O239"/>
  <c i="18" r="M239"/>
  <c i="18" r="L239"/>
  <c i="18" r="J239"/>
  <c i="18" r="I239"/>
  <c i="18" r="G239"/>
  <c i="18" r="F239"/>
  <c i="18" r="D239"/>
  <c i="18" r="C239"/>
  <c i="18" r="B239"/>
  <c i="18" r="P238"/>
  <c i="18" r="O238"/>
  <c i="18" r="M238"/>
  <c i="18" r="L238"/>
  <c i="18" r="J238"/>
  <c i="18" r="I238"/>
  <c i="18" r="G238"/>
  <c i="18" r="F238"/>
  <c i="18" r="D238"/>
  <c i="18" r="C238"/>
  <c i="18" r="P237"/>
  <c i="18" r="O237"/>
  <c i="18" r="M237"/>
  <c i="18" r="L237"/>
  <c i="18" r="J237"/>
  <c i="18" r="I237"/>
  <c i="18" r="G237"/>
  <c i="18" r="F237"/>
  <c i="18" r="D237"/>
  <c i="18" r="C237"/>
  <c i="18" r="P236"/>
  <c i="18" r="O236"/>
  <c i="18" r="M236"/>
  <c i="18" r="L236"/>
  <c i="18" r="J236"/>
  <c i="18" r="I236"/>
  <c i="18" r="G236"/>
  <c i="18" r="F236"/>
  <c i="18" r="D236"/>
  <c i="18" r="C236"/>
  <c i="18" r="P235"/>
  <c i="18" r="O235"/>
  <c i="18" r="M235"/>
  <c i="18" r="L235"/>
  <c i="18" r="J235"/>
  <c i="18" r="I235"/>
  <c i="18" r="G235"/>
  <c i="18" r="F235"/>
  <c i="18" r="D235"/>
  <c i="18" r="C235"/>
  <c i="18" r="P234"/>
  <c i="18" r="O234"/>
  <c i="18" r="M234"/>
  <c i="18" r="L234"/>
  <c i="18" r="J234"/>
  <c i="18" r="I234"/>
  <c i="18" r="G234"/>
  <c i="18" r="F234"/>
  <c i="18" r="D234"/>
  <c i="18" r="C234"/>
  <c i="18" r="P230"/>
  <c i="18" r="O230"/>
  <c i="18" r="M230"/>
  <c i="18" r="L230"/>
  <c i="18" r="J230"/>
  <c i="18" r="I230"/>
  <c i="18" r="G230"/>
  <c i="18" r="F230"/>
  <c i="18" r="D230"/>
  <c i="18" r="C230"/>
  <c i="18" r="P229"/>
  <c i="18" r="O229"/>
  <c i="18" r="M229"/>
  <c i="18" r="L229"/>
  <c i="18" r="J229"/>
  <c i="18" r="I229"/>
  <c i="18" r="G229"/>
  <c i="18" r="F229"/>
  <c i="18" r="D229"/>
  <c i="18" r="C229"/>
  <c i="18" r="P228"/>
  <c i="18" r="O228"/>
  <c i="18" r="M228"/>
  <c i="18" r="L228"/>
  <c i="18" r="J228"/>
  <c i="18" r="I228"/>
  <c i="18" r="G228"/>
  <c i="18" r="F228"/>
  <c i="18" r="D228"/>
  <c i="18" r="C228"/>
  <c i="18" r="P227"/>
  <c i="18" r="O227"/>
  <c i="18" r="M227"/>
  <c i="18" r="L227"/>
  <c i="18" r="J227"/>
  <c i="18" r="I227"/>
  <c i="18" r="G227"/>
  <c i="18" r="F227"/>
  <c i="18" r="D227"/>
  <c i="18" r="C227"/>
  <c i="18" r="P226"/>
  <c i="18" r="O226"/>
  <c i="18" r="M226"/>
  <c i="18" r="L226"/>
  <c i="18" r="J226"/>
  <c i="18" r="I226"/>
  <c i="18" r="G226"/>
  <c i="18" r="F226"/>
  <c i="18" r="D226"/>
  <c i="18" r="C226"/>
  <c i="18" r="P225"/>
  <c i="18" r="O225"/>
  <c i="18" r="M225"/>
  <c i="18" r="L225"/>
  <c i="18" r="J225"/>
  <c i="18" r="I225"/>
  <c i="18" r="G225"/>
  <c i="18" r="F225"/>
  <c i="18" r="D225"/>
  <c i="18" r="C225"/>
  <c i="18" r="P221"/>
  <c i="18" r="O221"/>
  <c i="18" r="M221"/>
  <c i="18" r="L221"/>
  <c i="18" r="J221"/>
  <c i="18" r="I221"/>
  <c i="18" r="G221"/>
  <c i="18" r="F221"/>
  <c i="18" r="D221"/>
  <c i="18" r="C221"/>
  <c i="18" r="P220"/>
  <c i="18" r="O220"/>
  <c i="18" r="M220"/>
  <c i="18" r="L220"/>
  <c i="18" r="J220"/>
  <c i="18" r="I220"/>
  <c i="18" r="G220"/>
  <c i="18" r="F220"/>
  <c i="18" r="D220"/>
  <c i="18" r="C220"/>
  <c i="18" r="P219"/>
  <c i="18" r="O219"/>
  <c i="18" r="M219"/>
  <c i="18" r="L219"/>
  <c i="18" r="J219"/>
  <c i="18" r="I219"/>
  <c i="18" r="G219"/>
  <c i="18" r="F219"/>
  <c i="18" r="D219"/>
  <c i="18" r="C219"/>
  <c i="18" r="P218"/>
  <c i="18" r="O218"/>
  <c i="18" r="M218"/>
  <c i="18" r="L218"/>
  <c i="18" r="J218"/>
  <c i="18" r="I218"/>
  <c i="18" r="G218"/>
  <c i="18" r="F218"/>
  <c i="18" r="D218"/>
  <c i="18" r="C218"/>
  <c i="18" r="P217"/>
  <c i="18" r="O217"/>
  <c i="18" r="M217"/>
  <c i="18" r="L217"/>
  <c i="18" r="J217"/>
  <c i="18" r="I217"/>
  <c i="18" r="G217"/>
  <c i="18" r="F217"/>
  <c i="18" r="D217"/>
  <c i="18" r="C217"/>
  <c i="18" r="P216"/>
  <c i="18" r="O216"/>
  <c i="18" r="M216"/>
  <c i="18" r="L216"/>
  <c i="18" r="J216"/>
  <c i="18" r="I216"/>
  <c i="18" r="G216"/>
  <c i="18" r="F216"/>
  <c i="18" r="D216"/>
  <c i="18" r="C216"/>
  <c i="18" r="P212"/>
  <c i="18" r="O212"/>
  <c i="18" r="M212"/>
  <c i="18" r="L212"/>
  <c i="18" r="J212"/>
  <c i="18" r="I212"/>
  <c i="18" r="G212"/>
  <c i="18" r="F212"/>
  <c i="18" r="D212"/>
  <c i="18" r="C212"/>
  <c i="18" r="P211"/>
  <c i="18" r="O211"/>
  <c i="18" r="M211"/>
  <c i="18" r="L211"/>
  <c i="18" r="J211"/>
  <c i="18" r="I211"/>
  <c i="18" r="G211"/>
  <c i="18" r="F211"/>
  <c i="18" r="D211"/>
  <c i="18" r="C211"/>
  <c i="18" r="P210"/>
  <c i="18" r="O210"/>
  <c i="18" r="M210"/>
  <c i="18" r="L210"/>
  <c i="18" r="J210"/>
  <c i="18" r="I210"/>
  <c i="18" r="G210"/>
  <c i="18" r="F210"/>
  <c i="18" r="D210"/>
  <c i="18" r="C210"/>
  <c i="18" r="P209"/>
  <c i="18" r="O209"/>
  <c i="18" r="M209"/>
  <c i="18" r="L209"/>
  <c i="18" r="J209"/>
  <c i="18" r="I209"/>
  <c i="18" r="G209"/>
  <c i="18" r="F209"/>
  <c i="18" r="D209"/>
  <c i="18" r="C209"/>
  <c i="18" r="P208"/>
  <c i="18" r="O208"/>
  <c i="18" r="M208"/>
  <c i="18" r="L208"/>
  <c i="18" r="J208"/>
  <c i="18" r="I208"/>
  <c i="18" r="G208"/>
  <c i="18" r="F208"/>
  <c i="18" r="D208"/>
  <c i="18" r="C208"/>
  <c i="18" r="P207"/>
  <c i="18" r="O207"/>
  <c i="18" r="M207"/>
  <c i="18" r="L207"/>
  <c i="18" r="J207"/>
  <c i="18" r="I207"/>
  <c i="18" r="G207"/>
  <c i="18" r="F207"/>
  <c i="18" r="D207"/>
  <c i="18" r="C207"/>
  <c i="18" r="P203"/>
  <c i="18" r="O203"/>
  <c i="18" r="M203"/>
  <c i="18" r="L203"/>
  <c i="18" r="J203"/>
  <c i="18" r="I203"/>
  <c i="18" r="G203"/>
  <c i="18" r="F203"/>
  <c i="18" r="D203"/>
  <c i="18" r="C203"/>
  <c i="18" r="P202"/>
  <c i="18" r="O202"/>
  <c i="18" r="M202"/>
  <c i="18" r="L202"/>
  <c i="18" r="J202"/>
  <c i="18" r="I202"/>
  <c i="18" r="G202"/>
  <c i="18" r="F202"/>
  <c i="18" r="D202"/>
  <c i="18" r="C202"/>
  <c i="18" r="P201"/>
  <c i="18" r="O201"/>
  <c i="18" r="M201"/>
  <c i="18" r="L201"/>
  <c i="18" r="J201"/>
  <c i="18" r="I201"/>
  <c i="18" r="G201"/>
  <c i="18" r="F201"/>
  <c i="18" r="D201"/>
  <c i="18" r="C201"/>
  <c i="18" r="P200"/>
  <c i="18" r="O200"/>
  <c i="18" r="M200"/>
  <c i="18" r="L200"/>
  <c i="18" r="J200"/>
  <c i="18" r="I200"/>
  <c i="18" r="G200"/>
  <c i="18" r="F200"/>
  <c i="18" r="D200"/>
  <c i="18" r="C200"/>
  <c i="18" r="P199"/>
  <c i="18" r="O199"/>
  <c i="18" r="M199"/>
  <c i="18" r="L199"/>
  <c i="18" r="J199"/>
  <c i="18" r="I199"/>
  <c i="18" r="G199"/>
  <c i="18" r="F199"/>
  <c i="18" r="D199"/>
  <c i="18" r="C199"/>
  <c i="18" r="P198"/>
  <c i="18" r="O198"/>
  <c i="18" r="M198"/>
  <c i="18" r="L198"/>
  <c i="18" r="J198"/>
  <c i="18" r="I198"/>
  <c i="18" r="G198"/>
  <c i="18" r="F198"/>
  <c i="18" r="D198"/>
  <c i="18" r="C198"/>
  <c i="18" r="P194"/>
  <c i="18" r="O194"/>
  <c i="18" r="M194"/>
  <c i="18" r="L194"/>
  <c i="18" r="J194"/>
  <c i="18" r="I194"/>
  <c i="18" r="G194"/>
  <c i="18" r="F194"/>
  <c i="18" r="D194"/>
  <c i="18" r="C194"/>
  <c i="18" r="P193"/>
  <c i="18" r="O193"/>
  <c i="18" r="M193"/>
  <c i="18" r="L193"/>
  <c i="18" r="J193"/>
  <c i="18" r="I193"/>
  <c i="18" r="G193"/>
  <c i="18" r="F193"/>
  <c i="18" r="D193"/>
  <c i="18" r="C193"/>
  <c i="18" r="P192"/>
  <c i="18" r="O192"/>
  <c i="18" r="M192"/>
  <c i="18" r="L192"/>
  <c i="18" r="J192"/>
  <c i="18" r="I192"/>
  <c i="18" r="G192"/>
  <c i="18" r="F192"/>
  <c i="18" r="D192"/>
  <c i="18" r="C192"/>
  <c i="18" r="P191"/>
  <c i="18" r="O191"/>
  <c i="18" r="M191"/>
  <c i="18" r="L191"/>
  <c i="18" r="J191"/>
  <c i="18" r="I191"/>
  <c i="18" r="G191"/>
  <c i="18" r="F191"/>
  <c i="18" r="D191"/>
  <c i="18" r="C191"/>
  <c i="18" r="P190"/>
  <c i="18" r="O190"/>
  <c i="18" r="M190"/>
  <c i="18" r="L190"/>
  <c i="18" r="J190"/>
  <c i="18" r="I190"/>
  <c i="18" r="G190"/>
  <c i="18" r="F190"/>
  <c i="18" r="D190"/>
  <c i="18" r="C190"/>
  <c i="18" r="P189"/>
  <c i="18" r="O189"/>
  <c i="18" r="M189"/>
  <c i="18" r="L189"/>
  <c i="18" r="J189"/>
  <c i="18" r="I189"/>
  <c i="18" r="G189"/>
  <c i="18" r="F189"/>
  <c i="18" r="D189"/>
  <c i="18" r="C189"/>
  <c i="18" r="P185"/>
  <c i="18" r="O185"/>
  <c i="18" r="M185"/>
  <c i="18" r="L185"/>
  <c i="18" r="J185"/>
  <c i="18" r="I185"/>
  <c i="18" r="G185"/>
  <c i="18" r="F185"/>
  <c i="18" r="D185"/>
  <c i="18" r="C185"/>
  <c i="18" r="P184"/>
  <c i="18" r="O184"/>
  <c i="18" r="M184"/>
  <c i="18" r="L184"/>
  <c i="18" r="J184"/>
  <c i="18" r="I184"/>
  <c i="18" r="G184"/>
  <c i="18" r="F184"/>
  <c i="18" r="D184"/>
  <c i="18" r="C184"/>
  <c i="18" r="P183"/>
  <c i="18" r="O183"/>
  <c i="18" r="M183"/>
  <c i="18" r="L183"/>
  <c i="18" r="J183"/>
  <c i="18" r="I183"/>
  <c i="18" r="G183"/>
  <c i="18" r="F183"/>
  <c i="18" r="D183"/>
  <c i="18" r="C183"/>
  <c i="18" r="P182"/>
  <c i="18" r="O182"/>
  <c i="18" r="M182"/>
  <c i="18" r="L182"/>
  <c i="18" r="J182"/>
  <c i="18" r="I182"/>
  <c i="18" r="G182"/>
  <c i="18" r="F182"/>
  <c i="18" r="D182"/>
  <c i="18" r="C182"/>
  <c i="18" r="P181"/>
  <c i="18" r="O181"/>
  <c i="18" r="M181"/>
  <c i="18" r="L181"/>
  <c i="18" r="J181"/>
  <c i="18" r="I181"/>
  <c i="18" r="G181"/>
  <c i="18" r="F181"/>
  <c i="18" r="D181"/>
  <c i="18" r="C181"/>
  <c i="18" r="P180"/>
  <c i="18" r="O180"/>
  <c i="18" r="M180"/>
  <c i="18" r="L180"/>
  <c i="18" r="J180"/>
  <c i="18" r="I180"/>
  <c i="18" r="G180"/>
  <c i="18" r="F180"/>
  <c i="18" r="D180"/>
  <c i="18" r="C180"/>
  <c i="18" r="P176"/>
  <c i="18" r="O176"/>
  <c i="18" r="M176"/>
  <c i="18" r="L176"/>
  <c i="18" r="J176"/>
  <c i="18" r="I176"/>
  <c i="18" r="G176"/>
  <c i="18" r="F176"/>
  <c i="18" r="D176"/>
  <c i="18" r="C176"/>
  <c i="18" r="P175"/>
  <c i="18" r="O175"/>
  <c i="18" r="M175"/>
  <c i="18" r="L175"/>
  <c i="18" r="J175"/>
  <c i="18" r="I175"/>
  <c i="18" r="G175"/>
  <c i="18" r="F175"/>
  <c i="18" r="D175"/>
  <c i="18" r="C175"/>
  <c i="18" r="P174"/>
  <c i="18" r="O174"/>
  <c i="18" r="M174"/>
  <c i="18" r="L174"/>
  <c i="18" r="J174"/>
  <c i="18" r="I174"/>
  <c i="18" r="G174"/>
  <c i="18" r="F174"/>
  <c i="18" r="D174"/>
  <c i="18" r="C174"/>
  <c i="18" r="P173"/>
  <c i="18" r="O173"/>
  <c i="18" r="M173"/>
  <c i="18" r="L173"/>
  <c i="18" r="J173"/>
  <c i="18" r="I173"/>
  <c i="18" r="G173"/>
  <c i="18" r="F173"/>
  <c i="18" r="D173"/>
  <c i="18" r="C173"/>
  <c i="18" r="P172"/>
  <c i="18" r="O172"/>
  <c i="18" r="M172"/>
  <c i="18" r="L172"/>
  <c i="18" r="J172"/>
  <c i="18" r="I172"/>
  <c i="18" r="G172"/>
  <c i="18" r="F172"/>
  <c i="18" r="D172"/>
  <c i="18" r="C172"/>
  <c i="18" r="P171"/>
  <c i="18" r="O171"/>
  <c i="18" r="M171"/>
  <c i="18" r="L171"/>
  <c i="18" r="J171"/>
  <c i="18" r="I171"/>
  <c i="18" r="G171"/>
  <c i="18" r="F171"/>
  <c i="18" r="D171"/>
  <c i="18" r="C171"/>
  <c i="18" r="P167"/>
  <c i="18" r="O167"/>
  <c i="18" r="M167"/>
  <c i="18" r="L167"/>
  <c i="18" r="J167"/>
  <c i="18" r="I167"/>
  <c i="18" r="G167"/>
  <c i="18" r="F167"/>
  <c i="18" r="D167"/>
  <c i="18" r="C167"/>
  <c i="18" r="P166"/>
  <c i="18" r="O166"/>
  <c i="18" r="M166"/>
  <c i="18" r="L166"/>
  <c i="18" r="J166"/>
  <c i="18" r="I166"/>
  <c i="18" r="G166"/>
  <c i="18" r="F166"/>
  <c i="18" r="D166"/>
  <c i="18" r="C166"/>
  <c i="18" r="P165"/>
  <c i="18" r="O165"/>
  <c i="18" r="M165"/>
  <c i="18" r="L165"/>
  <c i="18" r="J165"/>
  <c i="18" r="I165"/>
  <c i="18" r="G165"/>
  <c i="18" r="F165"/>
  <c i="18" r="D165"/>
  <c i="18" r="C165"/>
  <c i="18" r="P164"/>
  <c i="18" r="O164"/>
  <c i="18" r="M164"/>
  <c i="18" r="L164"/>
  <c i="18" r="J164"/>
  <c i="18" r="I164"/>
  <c i="18" r="G164"/>
  <c i="18" r="F164"/>
  <c i="18" r="D164"/>
  <c i="18" r="C164"/>
  <c i="18" r="P163"/>
  <c i="18" r="O163"/>
  <c i="18" r="M163"/>
  <c i="18" r="L163"/>
  <c i="18" r="J163"/>
  <c i="18" r="I163"/>
  <c i="18" r="G163"/>
  <c i="18" r="F163"/>
  <c i="18" r="D163"/>
  <c i="18" r="C163"/>
  <c i="18" r="P162"/>
  <c i="18" r="O162"/>
  <c i="18" r="M162"/>
  <c i="18" r="L162"/>
  <c i="18" r="J162"/>
  <c i="18" r="I162"/>
  <c i="18" r="G162"/>
  <c i="18" r="F162"/>
  <c i="18" r="D162"/>
  <c i="18" r="C162"/>
  <c i="18" r="P158"/>
  <c i="18" r="O158"/>
  <c i="18" r="M158"/>
  <c i="18" r="L158"/>
  <c i="18" r="J158"/>
  <c i="18" r="I158"/>
  <c i="18" r="G158"/>
  <c i="18" r="F158"/>
  <c i="18" r="D158"/>
  <c i="18" r="C158"/>
  <c i="18" r="P157"/>
  <c i="18" r="O157"/>
  <c i="18" r="M157"/>
  <c i="18" r="L157"/>
  <c i="18" r="J157"/>
  <c i="18" r="I157"/>
  <c i="18" r="G157"/>
  <c i="18" r="F157"/>
  <c i="18" r="D157"/>
  <c i="18" r="C157"/>
  <c i="18" r="P156"/>
  <c i="18" r="O156"/>
  <c i="18" r="M156"/>
  <c i="18" r="L156"/>
  <c i="18" r="J156"/>
  <c i="18" r="I156"/>
  <c i="18" r="G156"/>
  <c i="18" r="F156"/>
  <c i="18" r="D156"/>
  <c i="18" r="C156"/>
  <c i="18" r="P155"/>
  <c i="18" r="O155"/>
  <c i="18" r="M155"/>
  <c i="18" r="L155"/>
  <c i="18" r="J155"/>
  <c i="18" r="I155"/>
  <c i="18" r="G155"/>
  <c i="18" r="F155"/>
  <c i="18" r="D155"/>
  <c i="18" r="C155"/>
  <c i="18" r="P154"/>
  <c i="18" r="O154"/>
  <c i="18" r="M154"/>
  <c i="18" r="L154"/>
  <c i="18" r="J154"/>
  <c i="18" r="I154"/>
  <c i="18" r="G154"/>
  <c i="18" r="F154"/>
  <c i="18" r="D154"/>
  <c i="18" r="C154"/>
  <c i="18" r="P153"/>
  <c i="18" r="O153"/>
  <c i="18" r="M153"/>
  <c i="18" r="L153"/>
  <c i="18" r="J153"/>
  <c i="18" r="I153"/>
  <c i="18" r="G153"/>
  <c i="18" r="F153"/>
  <c i="18" r="D153"/>
  <c i="18" r="C153"/>
  <c i="18" r="F130"/>
  <c i="18" r="E130"/>
  <c i="18" r="K221" s="1"/>
  <c i="18" r="F121"/>
  <c i="18" r="E121"/>
  <c i="18" r="K212" s="1"/>
  <c i="18" r="D121"/>
  <c i="18" r="N212" s="1"/>
  <c i="18" r="C121"/>
  <c i="18" r="B121"/>
  <c i="18" r="B130" s="1"/>
  <c i="18" r="B221" s="1"/>
  <c i="18" r="F120"/>
  <c i="18" r="F129" s="1"/>
  <c i="18" r="E120"/>
  <c i="18" r="K211" s="1"/>
  <c i="18" r="D120"/>
  <c i="18" r="H211" s="1"/>
  <c i="18" r="C120"/>
  <c i="18" r="E211" s="1"/>
  <c i="18" r="B120"/>
  <c i="18" r="B211" s="1"/>
  <c i="18" r="F119"/>
  <c i="18" r="F128" s="1"/>
  <c i="18" r="E119"/>
  <c i="18" r="K210" s="1"/>
  <c i="18" r="D119"/>
  <c i="18" r="N210" s="1"/>
  <c i="18" r="C119"/>
  <c i="18" r="E210" s="1"/>
  <c i="18" r="B119"/>
  <c i="18" r="F118"/>
  <c i="18" r="F127" s="1"/>
  <c i="18" r="E118"/>
  <c i="18" r="E127" s="1"/>
  <c i="18" r="K218" s="1"/>
  <c i="18" r="D118"/>
  <c i="18" r="N209" s="1"/>
  <c i="18" r="C118"/>
  <c i="18" r="E209" s="1"/>
  <c i="18" r="B118"/>
  <c i="18" r="B209" s="1"/>
  <c i="18" r="F117"/>
  <c i="18" r="F126" s="1"/>
  <c i="18" r="E117"/>
  <c i="18" r="K208" s="1"/>
  <c i="18" r="D117"/>
  <c i="18" r="H208" s="1"/>
  <c i="18" r="C117"/>
  <c i="18" r="E208" s="1"/>
  <c i="18" r="B117"/>
  <c i="18" r="B126" s="1"/>
  <c i="18" r="B217" s="1"/>
  <c i="18" r="F116"/>
  <c i="18" r="F125" s="1"/>
  <c i="18" r="E116"/>
  <c i="18" r="D116"/>
  <c i="18" r="C116"/>
  <c i="18" r="C125" s="1"/>
  <c i="18" r="E216" s="1"/>
  <c i="18" r="B116"/>
  <c i="18" r="B125" s="1"/>
  <c i="18" r="B216" s="1"/>
  <c i="18" r="F112"/>
  <c i="18" r="E112"/>
  <c i="18" r="K203" s="1"/>
  <c i="18" r="D112"/>
  <c i="18" r="N203" s="1"/>
  <c i="18" r="C112"/>
  <c i="18" r="E203" s="1"/>
  <c i="18" r="B112"/>
  <c i="18" r="B203" s="1"/>
  <c i="18" r="F111"/>
  <c i="18" r="E111"/>
  <c i="18" r="K202" s="1"/>
  <c i="18" r="D111"/>
  <c i="18" r="N202" s="1"/>
  <c i="18" r="C111"/>
  <c i="18" r="E202" s="1"/>
  <c i="18" r="B111"/>
  <c i="18" r="B202" s="1"/>
  <c i="18" r="F110"/>
  <c i="18" r="E110"/>
  <c i="18" r="K201" s="1"/>
  <c i="18" r="D110"/>
  <c i="18" r="H201" s="1"/>
  <c i="18" r="C110"/>
  <c i="18" r="E201" s="1"/>
  <c i="18" r="B110"/>
  <c i="18" r="B201" s="1"/>
  <c i="18" r="F109"/>
  <c i="18" r="E109"/>
  <c i="18" r="K200" s="1"/>
  <c i="18" r="D109"/>
  <c i="18" r="H200" s="1"/>
  <c i="18" r="C109"/>
  <c i="18" r="E200" s="1"/>
  <c i="18" r="B109"/>
  <c i="18" r="B200" s="1"/>
  <c i="18" r="F108"/>
  <c i="18" r="E108"/>
  <c i="18" r="K199" s="1"/>
  <c i="18" r="D108"/>
  <c i="18" r="N199" s="1"/>
  <c i="18" r="C108"/>
  <c i="18" r="E199" s="1"/>
  <c i="18" r="B108"/>
  <c i="18" r="B199" s="1"/>
  <c i="18" r="F107"/>
  <c i="18" r="E107"/>
  <c i="18" r="K198" s="1"/>
  <c i="18" r="D107"/>
  <c i="18" r="N198" s="1"/>
  <c i="18" r="C107"/>
  <c i="18" r="E198" s="1"/>
  <c i="18" r="B107"/>
  <c i="18" r="B198" s="1"/>
  <c i="18" r="F103"/>
  <c i="18" r="E103"/>
  <c i="18" r="K194" s="1"/>
  <c i="18" r="D103"/>
  <c i="18" r="H194" s="1"/>
  <c i="18" r="C103"/>
  <c i="18" r="E194" s="1"/>
  <c i="18" r="B103"/>
  <c i="18" r="B194" s="1"/>
  <c i="18" r="F102"/>
  <c i="18" r="E102"/>
  <c i="18" r="K193" s="1"/>
  <c i="18" r="D102"/>
  <c i="18" r="H193" s="1"/>
  <c i="18" r="C102"/>
  <c i="18" r="E193" s="1"/>
  <c i="18" r="B102"/>
  <c i="18" r="B193" s="1"/>
  <c i="18" r="F101"/>
  <c i="18" r="E101"/>
  <c i="18" r="K192" s="1"/>
  <c i="18" r="D101"/>
  <c i="18" r="N192" s="1"/>
  <c i="18" r="C101"/>
  <c i="18" r="E192" s="1"/>
  <c i="18" r="B101"/>
  <c i="18" r="B192" s="1"/>
  <c i="18" r="F100"/>
  <c i="18" r="E100"/>
  <c i="18" r="K191" s="1"/>
  <c i="18" r="D100"/>
  <c i="18" r="N191" s="1"/>
  <c i="18" r="C100"/>
  <c i="18" r="E191" s="1"/>
  <c i="18" r="B100"/>
  <c i="18" r="B191" s="1"/>
  <c i="18" r="F99"/>
  <c i="18" r="E99"/>
  <c i="18" r="K190" s="1"/>
  <c i="18" r="D99"/>
  <c i="18" r="H190" s="1"/>
  <c i="18" r="C99"/>
  <c i="18" r="E190" s="1"/>
  <c i="18" r="B99"/>
  <c i="18" r="B190" s="1"/>
  <c i="18" r="F98"/>
  <c i="18" r="E98"/>
  <c i="18" r="K189" s="1"/>
  <c i="18" r="D98"/>
  <c i="18" r="C98"/>
  <c i="18" r="E189" s="1"/>
  <c i="18" r="B98"/>
  <c i="18" r="B189" s="1"/>
  <c i="18" r="F94"/>
  <c i="18" r="E94"/>
  <c i="18" r="K185" s="1"/>
  <c i="18" r="D94"/>
  <c i="18" r="N185" s="1"/>
  <c i="18" r="C94"/>
  <c i="18" r="E185" s="1"/>
  <c i="18" r="B94"/>
  <c i="18" r="B185" s="1"/>
  <c i="18" r="F93"/>
  <c i="18" r="E93"/>
  <c i="18" r="K184" s="1"/>
  <c i="18" r="D93"/>
  <c i="18" r="N184" s="1"/>
  <c i="18" r="C93"/>
  <c i="18" r="E184" s="1"/>
  <c i="18" r="B93"/>
  <c i="18" r="B184" s="1"/>
  <c i="18" r="F92"/>
  <c i="18" r="E92"/>
  <c i="18" r="K183" s="1"/>
  <c i="18" r="D92"/>
  <c i="18" r="H183" s="1"/>
  <c i="18" r="C92"/>
  <c i="18" r="E183" s="1"/>
  <c i="18" r="B92"/>
  <c i="18" r="B183" s="1"/>
  <c i="18" r="F91"/>
  <c i="18" r="E91"/>
  <c i="18" r="K182" s="1"/>
  <c i="18" r="D91"/>
  <c i="18" r="H182" s="1"/>
  <c i="18" r="C91"/>
  <c i="18" r="E182" s="1"/>
  <c i="18" r="B91"/>
  <c i="18" r="B182" s="1"/>
  <c i="18" r="F90"/>
  <c i="18" r="E90"/>
  <c i="18" r="K181" s="1"/>
  <c i="18" r="D90"/>
  <c i="18" r="N181" s="1"/>
  <c i="18" r="C90"/>
  <c i="18" r="E181" s="1"/>
  <c i="18" r="B90"/>
  <c i="18" r="B181" s="1"/>
  <c i="18" r="F89"/>
  <c i="18" r="E89"/>
  <c i="18" r="K180" s="1"/>
  <c i="18" r="D89"/>
  <c i="18" r="N180" s="1"/>
  <c i="18" r="C89"/>
  <c i="18" r="E180" s="1"/>
  <c i="18" r="B89"/>
  <c i="18" r="B180" s="1"/>
  <c i="18" r="F85"/>
  <c i="18" r="E85"/>
  <c i="18" r="K176" s="1"/>
  <c i="18" r="D85"/>
  <c i="18" r="H176" s="1"/>
  <c i="18" r="C85"/>
  <c i="18" r="E176" s="1"/>
  <c i="18" r="B85"/>
  <c i="18" r="B176" s="1"/>
  <c i="18" r="F84"/>
  <c i="18" r="E84"/>
  <c i="18" r="K175" s="1"/>
  <c i="18" r="D84"/>
  <c i="18" r="H175" s="1"/>
  <c i="18" r="C84"/>
  <c i="18" r="E175" s="1"/>
  <c i="18" r="B84"/>
  <c i="18" r="B175" s="1"/>
  <c i="18" r="F83"/>
  <c i="18" r="E83"/>
  <c i="18" r="K174" s="1"/>
  <c i="18" r="D83"/>
  <c i="18" r="N174" s="1"/>
  <c i="18" r="C83"/>
  <c i="18" r="E174" s="1"/>
  <c i="18" r="B83"/>
  <c i="18" r="B174" s="1"/>
  <c i="18" r="F82"/>
  <c i="18" r="E82"/>
  <c i="18" r="K173" s="1"/>
  <c i="18" r="D82"/>
  <c i="18" r="N173" s="1"/>
  <c i="18" r="C82"/>
  <c i="18" r="E173" s="1"/>
  <c i="18" r="B82"/>
  <c i="18" r="B173" s="1"/>
  <c i="18" r="F81"/>
  <c i="18" r="E81"/>
  <c i="18" r="K172" s="1"/>
  <c i="18" r="D81"/>
  <c i="18" r="H172" s="1"/>
  <c i="18" r="C81"/>
  <c i="18" r="E172" s="1"/>
  <c i="18" r="B81"/>
  <c i="18" r="B172" s="1"/>
  <c i="18" r="F80"/>
  <c i="18" r="E80"/>
  <c i="18" r="K171" s="1"/>
  <c i="18" r="D80"/>
  <c i="18" r="C80"/>
  <c i="18" r="E171" s="1"/>
  <c i="18" r="B80"/>
  <c i="18" r="B171" s="1"/>
  <c i="18" r="F76"/>
  <c i="18" r="E76"/>
  <c i="18" r="K167" s="1"/>
  <c i="18" r="D76"/>
  <c i="18" r="N167" s="1"/>
  <c i="18" r="C76"/>
  <c i="18" r="E167" s="1"/>
  <c i="18" r="B76"/>
  <c i="18" r="B167" s="1"/>
  <c i="18" r="F75"/>
  <c i="18" r="E75"/>
  <c i="18" r="K166" s="1"/>
  <c i="18" r="D75"/>
  <c i="18" r="N166" s="1"/>
  <c i="18" r="C75"/>
  <c i="18" r="E166" s="1"/>
  <c i="18" r="B75"/>
  <c i="18" r="B166" s="1"/>
  <c i="18" r="F74"/>
  <c i="18" r="E74"/>
  <c i="18" r="K165" s="1"/>
  <c i="18" r="D74"/>
  <c i="18" r="H165" s="1"/>
  <c i="18" r="C74"/>
  <c i="18" r="E165" s="1"/>
  <c i="18" r="B74"/>
  <c i="18" r="B165" s="1"/>
  <c i="18" r="F73"/>
  <c i="18" r="E73"/>
  <c i="18" r="K164" s="1"/>
  <c i="18" r="D73"/>
  <c i="18" r="H164" s="1"/>
  <c i="18" r="C73"/>
  <c i="18" r="E164" s="1"/>
  <c i="18" r="B73"/>
  <c i="18" r="B164" s="1"/>
  <c i="18" r="F72"/>
  <c i="18" r="E72"/>
  <c i="18" r="K163" s="1"/>
  <c i="18" r="D72"/>
  <c i="18" r="N163" s="1"/>
  <c i="18" r="C72"/>
  <c i="18" r="E163" s="1"/>
  <c i="18" r="B72"/>
  <c i="18" r="B163" s="1"/>
  <c i="18" r="F71"/>
  <c i="18" r="E71"/>
  <c i="18" r="K162" s="1"/>
  <c i="18" r="D71"/>
  <c i="18" r="N162" s="1"/>
  <c i="18" r="C71"/>
  <c i="18" r="E162" s="1"/>
  <c i="18" r="B71"/>
  <c i="18" r="B162" s="1"/>
  <c i="18" r="F67"/>
  <c i="18" r="E67"/>
  <c i="18" r="D67"/>
  <c i="18" r="N158" s="1"/>
  <c i="18" r="C67"/>
  <c i="18" r="B67"/>
  <c i="18" r="F66"/>
  <c i="18" r="E66"/>
  <c i="18" r="D66"/>
  <c i="18" r="C66"/>
  <c i="18" r="B66"/>
  <c i="18" r="F65"/>
  <c i="18" r="E65"/>
  <c i="18" r="K156" s="1"/>
  <c i="18" r="D65"/>
  <c i="18" r="H156" s="1"/>
  <c i="18" r="C65"/>
  <c i="18" r="B65"/>
  <c i="18" r="F64"/>
  <c i="18" r="E64"/>
  <c i="18" r="D64"/>
  <c i="18" r="N155" s="1"/>
  <c i="18" r="C64"/>
  <c i="18" r="B64"/>
  <c i="18" r="F63"/>
  <c i="18" r="E63"/>
  <c i="18" r="D63"/>
  <c i="18" r="H154" s="1"/>
  <c i="18" r="C63"/>
  <c i="18" r="E154" s="1"/>
  <c i="18" r="B63"/>
  <c i="18" r="B154" s="1"/>
  <c i="18" r="F62"/>
  <c i="18" r="E62"/>
  <c i="18" r="D62"/>
  <c i="18" r="C62"/>
  <c i="18" r="B62"/>
  <c i="18" r="B143" s="1"/>
  <c i="7" r="C114"/>
  <c i="7" r="D114"/>
  <c i="7" r="E114"/>
  <c i="7" r="F114"/>
  <c i="7" r="G114"/>
  <c i="7" r="C115"/>
  <c i="7" r="D115"/>
  <c i="7" r="E115"/>
  <c i="7" r="F115"/>
  <c i="7" r="G115"/>
  <c i="7" r="C116"/>
  <c i="7" r="D116"/>
  <c i="7" r="E116"/>
  <c i="7" r="F116"/>
  <c i="7" r="G116"/>
  <c i="7" r="C117"/>
  <c i="7" r="D117"/>
  <c i="7" r="E117"/>
  <c i="7" r="F117"/>
  <c i="7" r="G117"/>
  <c i="7" r="B117"/>
  <c i="7" r="B116"/>
  <c i="7" r="B115"/>
  <c i="7" r="B114"/>
  <c i="7" r="G113"/>
  <c i="7" r="F113"/>
  <c i="7" r="E113"/>
  <c i="7" r="D113"/>
  <c i="7" r="C113"/>
  <c i="7" r="B113"/>
  <c i="17" r="A76"/>
  <c i="17" r="A75"/>
  <c i="17" r="A74"/>
  <c i="17" r="A73"/>
  <c i="17" r="A72"/>
  <c i="17" r="S71"/>
  <c i="17" r="R71"/>
  <c i="17" r="Q71"/>
  <c i="17" r="P71"/>
  <c i="17" r="O71"/>
  <c i="17" r="N71"/>
  <c i="17" r="M71"/>
  <c i="17" r="L71"/>
  <c i="17" r="K71"/>
  <c i="17" r="J71"/>
  <c i="17" r="I71"/>
  <c i="17" r="H71"/>
  <c i="17" r="G71"/>
  <c i="17" r="F71"/>
  <c i="17" r="E71"/>
  <c i="17" r="D71"/>
  <c i="17" r="C71"/>
  <c i="17" r="B71"/>
  <c i="17" r="A67"/>
  <c i="17" r="A66"/>
  <c i="17" r="A65"/>
  <c i="17" r="A64"/>
  <c i="17" r="A63"/>
  <c i="17" r="S62"/>
  <c i="17" r="R62"/>
  <c i="17" r="Q62"/>
  <c i="17" r="P62"/>
  <c i="17" r="O62"/>
  <c i="17" r="N62"/>
  <c i="17" r="M62"/>
  <c i="17" r="L62"/>
  <c i="17" r="K62"/>
  <c i="17" r="J62"/>
  <c i="17" r="I62"/>
  <c i="17" r="H62"/>
  <c i="17" r="G62"/>
  <c i="17" r="F62"/>
  <c i="17" r="E62"/>
  <c i="17" r="D62"/>
  <c i="17" r="C62"/>
  <c i="17" r="B62"/>
  <c i="17" r="A58"/>
  <c i="17" r="A57"/>
  <c i="17" r="A56"/>
  <c i="17" r="A55"/>
  <c i="17" r="A54"/>
  <c i="17" r="S53"/>
  <c i="17" r="R53"/>
  <c i="17" r="Q53"/>
  <c i="17" r="P53"/>
  <c i="17" r="O53"/>
  <c i="17" r="N53"/>
  <c i="17" r="M53"/>
  <c i="17" r="L53"/>
  <c i="17" r="K53"/>
  <c i="17" r="J53"/>
  <c i="17" r="I53"/>
  <c i="17" r="H53"/>
  <c i="17" r="G53"/>
  <c i="17" r="F53"/>
  <c i="17" r="E53"/>
  <c i="17" r="D53"/>
  <c i="17" r="C53"/>
  <c i="17" r="B53"/>
  <c i="17" r="A49"/>
  <c i="17" r="A48"/>
  <c i="17" r="A47"/>
  <c i="17" r="A46"/>
  <c i="17" r="A45"/>
  <c i="17" r="S44"/>
  <c i="17" r="R44"/>
  <c i="17" r="Q44"/>
  <c i="17" r="P44"/>
  <c i="17" r="O44"/>
  <c i="17" r="N44"/>
  <c i="17" r="M44"/>
  <c i="17" r="L44"/>
  <c i="17" r="K44"/>
  <c i="17" r="J44"/>
  <c i="17" r="I44"/>
  <c i="17" r="H44"/>
  <c i="17" r="G44"/>
  <c i="17" r="F44"/>
  <c i="17" r="E44"/>
  <c i="17" r="D44"/>
  <c i="17" r="C44"/>
  <c i="17" r="B44"/>
  <c i="17" r="A40"/>
  <c i="17" r="A39"/>
  <c i="17" r="A38"/>
  <c i="17" r="A37"/>
  <c i="17" r="S36"/>
  <c i="17" r="R36"/>
  <c i="17" r="Q36"/>
  <c i="17" r="P36"/>
  <c i="17" r="O36"/>
  <c i="17" r="N36"/>
  <c i="17" r="M36"/>
  <c i="17" r="L36"/>
  <c i="17" r="K36"/>
  <c i="17" r="J36"/>
  <c i="17" r="I36"/>
  <c i="17" r="H36"/>
  <c i="17" r="G36"/>
  <c i="17" r="F36"/>
  <c i="17" r="E36"/>
  <c i="17" r="D36"/>
  <c i="17" r="C36"/>
  <c i="17" r="B36"/>
  <c i="17" r="A32"/>
  <c i="17" r="A31"/>
  <c i="17" r="A30"/>
  <c i="17" r="A29"/>
  <c i="17" r="S28"/>
  <c i="17" r="R28"/>
  <c i="17" r="Q28"/>
  <c i="17" r="P28"/>
  <c i="17" r="O28"/>
  <c i="17" r="N28"/>
  <c i="17" r="M28"/>
  <c i="17" r="L28"/>
  <c i="17" r="K28"/>
  <c i="17" r="J28"/>
  <c i="17" r="I28"/>
  <c i="17" r="H28"/>
  <c i="17" r="G28"/>
  <c i="17" r="F28"/>
  <c i="17" r="E28"/>
  <c i="17" r="D28"/>
  <c i="17" r="C28"/>
  <c i="17" r="B28"/>
  <c i="17" r="A24"/>
  <c i="17" r="A23"/>
  <c i="17" r="A22"/>
  <c i="17" r="A21"/>
  <c i="17" r="S20"/>
  <c i="17" r="R20"/>
  <c i="17" r="Q20"/>
  <c i="17" r="P20"/>
  <c i="17" r="O20"/>
  <c i="17" r="N20"/>
  <c i="17" r="M20"/>
  <c i="17" r="L20"/>
  <c i="17" r="K20"/>
  <c i="17" r="J20"/>
  <c i="17" r="I20"/>
  <c i="17" r="H20"/>
  <c i="17" r="G20"/>
  <c i="17" r="F20"/>
  <c i="17" r="E20"/>
  <c i="17" r="D20"/>
  <c i="17" r="C20"/>
  <c i="17" r="B20"/>
  <c i="17" r="A16"/>
  <c i="17" r="A15"/>
  <c i="17" r="A14"/>
  <c i="17" r="A13"/>
  <c i="17" r="S12"/>
  <c i="17" r="R12"/>
  <c i="17" r="Q12"/>
  <c i="17" r="P12"/>
  <c i="17" r="O12"/>
  <c i="17" r="N12"/>
  <c i="17" r="M12"/>
  <c i="17" r="L12"/>
  <c i="17" r="K12"/>
  <c i="17" r="J12"/>
  <c i="17" r="I12"/>
  <c i="17" r="H12"/>
  <c i="17" r="G12"/>
  <c i="17" r="F12"/>
  <c i="17" r="E12"/>
  <c i="17" r="D12"/>
  <c i="17" r="C12"/>
  <c i="17" r="B12"/>
  <c i="17" r="A8"/>
  <c i="17" r="A7"/>
  <c i="17" r="A6"/>
  <c i="17" r="A5"/>
  <c i="17" r="S4"/>
  <c i="17" r="R4"/>
  <c i="17" r="Q4"/>
  <c i="17" r="P4"/>
  <c i="17" r="O4"/>
  <c i="17" r="N4"/>
  <c i="17" r="M4"/>
  <c i="17" r="L4"/>
  <c i="17" r="K4"/>
  <c i="17" r="J4"/>
  <c i="17" r="I4"/>
  <c i="17" r="H4"/>
  <c i="17" r="G4"/>
  <c i="17" r="F4"/>
  <c i="17" r="E4"/>
  <c i="17" r="D4"/>
  <c i="17" r="C4"/>
  <c i="17" r="B4"/>
  <c i="22" l="1" r="D125"/>
  <c i="22" r="N216" s="1"/>
  <c i="22" r="F146"/>
  <c i="22" r="E125"/>
  <c i="22" r="K216" s="1"/>
  <c i="22" r="C130"/>
  <c i="22" r="E221" s="1"/>
  <c i="22" r="D130"/>
  <c i="22" r="N221" s="1"/>
  <c i="19" r="C147"/>
  <c i="19" r="E238" s="1"/>
  <c i="19" r="N154"/>
  <c i="19" r="N183"/>
  <c i="19" r="N153"/>
  <c i="19" r="D146"/>
  <c i="19" r="N237" s="1"/>
  <c i="19" r="F148"/>
  <c i="19" r="K209"/>
  <c i="19" r="N181"/>
  <c i="19" r="E135"/>
  <c i="19" r="K226" s="1"/>
  <c i="18" r="D134"/>
  <c i="18" r="H225" s="1"/>
  <c i="18" r="E134"/>
  <c i="18" r="K225" s="1"/>
  <c i="22" r="F147"/>
  <c i="22" r="C136"/>
  <c i="22" r="E227" s="1"/>
  <c i="22" r="E138"/>
  <c i="22" r="K229" s="1"/>
  <c i="22" r="C143"/>
  <c i="22" r="E234" s="1"/>
  <c i="22" r="E145"/>
  <c i="22" r="K236" s="1"/>
  <c i="22" r="B148"/>
  <c i="22" r="B238" s="1"/>
  <c i="22" r="F136"/>
  <c i="22" r="D143"/>
  <c i="22" r="N234" s="1"/>
  <c i="22" r="D144"/>
  <c i="22" r="N235" s="1"/>
  <c i="22" r="F143"/>
  <c i="22" r="C146"/>
  <c i="22" r="E237" s="1"/>
  <c i="22" r="E148"/>
  <c i="22" r="K239" s="1"/>
  <c i="22" r="F145"/>
  <c i="22" r="B144"/>
  <c i="22" r="B234" s="1"/>
  <c i="22" r="D146"/>
  <c i="22" r="H237" s="1"/>
  <c i="22" r="F148"/>
  <c i="22" r="C148"/>
  <c i="22" r="E239" s="1"/>
  <c i="22" r="F137"/>
  <c i="22" r="E135"/>
  <c i="22" r="K226" s="1"/>
  <c i="22" r="B138"/>
  <c i="22" r="B229" s="1"/>
  <c i="22" r="D126"/>
  <c i="22" r="N217" s="1"/>
  <c i="22" r="F135"/>
  <c i="22" r="C138"/>
  <c i="22" r="E229" s="1"/>
  <c i="22" r="B136"/>
  <c i="22" r="B227" s="1"/>
  <c i="22" r="D138"/>
  <c i="22" r="H229" s="1"/>
  <c i="22" r="B128"/>
  <c i="22" r="B219" s="1"/>
  <c i="19" r="F134"/>
  <c i="19" r="C137"/>
  <c i="19" r="E228" s="1"/>
  <c i="19" r="E139"/>
  <c i="19" r="K230" s="1"/>
  <c i="19" r="N163"/>
  <c i="19" r="N165"/>
  <c i="19" r="C125"/>
  <c i="19" r="E216" s="1"/>
  <c i="19" r="N166"/>
  <c i="19" r="N171"/>
  <c i="19" r="N172"/>
  <c i="19" r="N199"/>
  <c i="19" r="N201"/>
  <c i="19" r="F137"/>
  <c i="19" r="D125"/>
  <c i="19" r="N216" s="1"/>
  <c i="19" r="N184"/>
  <c i="19" r="N189"/>
  <c i="19" r="N190"/>
  <c i="19" r="B138"/>
  <c i="19" r="B229" s="1"/>
  <c i="19" r="B154"/>
  <c i="19" r="N202"/>
  <c i="19" r="N207"/>
  <c i="19" r="N208"/>
  <c i="19" r="F135"/>
  <c i="19" r="C138"/>
  <c i="19" r="E229" s="1"/>
  <c i="19" r="E156"/>
  <c i="19" r="E157"/>
  <c i="19" r="B212"/>
  <c i="19" r="D138"/>
  <c i="19" r="H229" s="1"/>
  <c i="19" r="C136"/>
  <c i="19" r="E227" s="1"/>
  <c i="19" r="E138"/>
  <c i="19" r="K229" s="1"/>
  <c i="19" r="B208"/>
  <c i="19" r="F147"/>
  <c i="19" r="C128"/>
  <c i="19" r="E219" s="1"/>
  <c i="19" r="H156"/>
  <c i="19" r="E211"/>
  <c i="19" r="E212"/>
  <c i="19" r="C134"/>
  <c i="19" r="E225" s="1"/>
  <c i="19" r="E136"/>
  <c i="19" r="K227" s="1"/>
  <c i="19" r="B139"/>
  <c i="19" r="B230" s="1"/>
  <c i="19" r="H167"/>
  <c i="19" r="H174"/>
  <c i="19" r="D134"/>
  <c i="19" r="H225" s="1"/>
  <c i="19" r="F136"/>
  <c i="19" r="C139"/>
  <c i="19" r="E230" s="1"/>
  <c i="19" r="K155"/>
  <c i="19" r="H185"/>
  <c i="19" r="H192"/>
  <c i="19" r="D139"/>
  <c i="19" r="N230" s="1"/>
  <c i="19" r="H203"/>
  <c i="19" r="H210"/>
  <c i="18" r="B147"/>
  <c i="18" r="B237" s="1"/>
  <c i="18" r="C147"/>
  <c i="18" r="E238" s="1"/>
  <c i="18" r="C129"/>
  <c i="18" r="E220" s="1"/>
  <c i="22" r="N229"/>
  <c i="22" r="H219"/>
  <c i="22" r="N219"/>
  <c i="22" r="C126"/>
  <c i="22" r="E217" s="1"/>
  <c i="22" r="E128"/>
  <c i="22" r="K219" s="1"/>
  <c i="22" r="B134"/>
  <c i="22" r="B225" s="1"/>
  <c i="22" r="D136"/>
  <c i="22" r="F138"/>
  <c i="22" r="C144"/>
  <c i="22" r="E235" s="1"/>
  <c i="22" r="E146"/>
  <c i="22" r="K237" s="1"/>
  <c i="22" r="B153"/>
  <c i="22" r="N153"/>
  <c i="22" r="K154"/>
  <c i="22" r="H155"/>
  <c i="22" r="E156"/>
  <c i="22" r="B157"/>
  <c i="22" r="N157"/>
  <c i="22" r="K158"/>
  <c i="22" r="H162"/>
  <c i="22" r="N164"/>
  <c i="22" r="H166"/>
  <c i="22" r="N171"/>
  <c i="22" r="H173"/>
  <c i="22" r="N175"/>
  <c i="22" r="H180"/>
  <c i="22" r="N182"/>
  <c i="22" r="H184"/>
  <c i="22" r="N189"/>
  <c i="22" r="H191"/>
  <c i="22" r="N193"/>
  <c i="22" r="H198"/>
  <c i="22" r="N200"/>
  <c i="22" r="H202"/>
  <c i="22" r="B207"/>
  <c i="22" r="N207"/>
  <c i="22" r="K208"/>
  <c i="22" r="H209"/>
  <c i="22" r="E210"/>
  <c i="22" r="B211"/>
  <c i="22" r="N211"/>
  <c i="22" r="K212"/>
  <c i="22" r="H234"/>
  <c i="22" r="E136"/>
  <c i="22" r="K227" s="1"/>
  <c i="22" r="D134"/>
  <c i="22" r="C139"/>
  <c i="22" r="E230" s="1"/>
  <c i="22" r="E144"/>
  <c i="22" r="K235" s="1"/>
  <c i="22" r="B147"/>
  <c i="22" r="B237" s="1"/>
  <c i="22" r="C129"/>
  <c i="22" r="E220" s="1"/>
  <c i="22" r="E134"/>
  <c i="22" r="K225" s="1"/>
  <c i="22" r="B137"/>
  <c i="22" r="B228" s="1"/>
  <c i="22" r="D139"/>
  <c i="22" r="F144"/>
  <c i="22" r="C147"/>
  <c i="22" r="E238" s="1"/>
  <c i="22" r="E153"/>
  <c i="22" r="B154"/>
  <c i="22" r="N154"/>
  <c i="22" r="K155"/>
  <c i="22" r="H156"/>
  <c i="22" r="E157"/>
  <c i="22" r="B158"/>
  <c i="22" r="N158"/>
  <c i="22" r="H163"/>
  <c i="22" r="N165"/>
  <c i="22" r="H167"/>
  <c i="22" r="N172"/>
  <c i="22" r="H174"/>
  <c i="22" r="N176"/>
  <c i="22" r="H181"/>
  <c i="22" r="N183"/>
  <c i="22" r="H185"/>
  <c i="22" r="N190"/>
  <c i="22" r="H192"/>
  <c i="22" r="N194"/>
  <c i="22" r="H199"/>
  <c i="22" r="N201"/>
  <c i="22" r="H203"/>
  <c i="22" r="E207"/>
  <c i="22" r="B208"/>
  <c i="22" r="N208"/>
  <c i="22" r="K209"/>
  <c i="22" r="H210"/>
  <c i="22" r="B212"/>
  <c i="22" r="N212"/>
  <c i="22" r="H221"/>
  <c i="22" r="H235"/>
  <c i="22" r="C134"/>
  <c i="22" r="E225" s="1"/>
  <c i="22" r="B127"/>
  <c i="22" r="B218" s="1"/>
  <c i="22" r="D129"/>
  <c i="22" r="F134"/>
  <c i="22" r="C137"/>
  <c i="22" r="E228" s="1"/>
  <c i="22" r="E139"/>
  <c i="22" r="K230" s="1"/>
  <c i="22" r="B145"/>
  <c i="22" r="B235" s="1"/>
  <c i="22" r="D147"/>
  <c i="22" r="B139"/>
  <c i="22" r="B230" s="1"/>
  <c i="22" r="C127"/>
  <c i="22" r="E218" s="1"/>
  <c i="22" r="E129"/>
  <c i="22" r="K220" s="1"/>
  <c i="22" r="B135"/>
  <c i="22" r="B226" s="1"/>
  <c i="22" r="D137"/>
  <c i="22" r="F139"/>
  <c i="22" r="C145"/>
  <c i="22" r="E236" s="1"/>
  <c i="22" r="E147"/>
  <c i="22" r="K238" s="1"/>
  <c i="22" r="D127"/>
  <c i="22" r="C135"/>
  <c i="22" r="E226" s="1"/>
  <c i="22" r="E137"/>
  <c i="22" r="K228" s="1"/>
  <c i="22" r="D145"/>
  <c i="22" r="B155"/>
  <c i="22" r="H157"/>
  <c i="22" r="D135"/>
  <c i="22" r="E143"/>
  <c i="22" r="K234" s="1"/>
  <c i="22" r="B146"/>
  <c i="22" r="B236" s="1"/>
  <c i="22" r="D148"/>
  <c i="22" r="E155"/>
  <c i="22" r="N156"/>
  <c i="22" r="K157"/>
  <c i="22" r="N210"/>
  <c i="19" r="H237"/>
  <c i="19" r="H219"/>
  <c i="19" r="N219"/>
  <c i="19" r="C126"/>
  <c i="19" r="E217" s="1"/>
  <c i="19" r="E128"/>
  <c i="19" r="K219" s="1"/>
  <c i="19" r="B134"/>
  <c i="19" r="B225" s="1"/>
  <c i="19" r="D136"/>
  <c i="19" r="F138"/>
  <c i="19" r="C144"/>
  <c i="19" r="E235" s="1"/>
  <c i="19" r="E146"/>
  <c i="19" r="K237" s="1"/>
  <c i="19" r="B153"/>
  <c i="19" r="K154"/>
  <c i="19" r="H155"/>
  <c i="19" r="B157"/>
  <c i="19" r="N157"/>
  <c i="19" r="H162"/>
  <c i="19" r="N164"/>
  <c i="19" r="H173"/>
  <c i="19" r="N175"/>
  <c i="19" r="H180"/>
  <c i="19" r="N182"/>
  <c i="19" r="H191"/>
  <c i="19" r="N193"/>
  <c i="19" r="H198"/>
  <c i="19" r="N200"/>
  <c i="19" r="B207"/>
  <c i="19" r="K208"/>
  <c i="19" r="H209"/>
  <c i="19" r="B211"/>
  <c i="19" r="N211"/>
  <c i="19" r="D126"/>
  <c i="19" r="D144"/>
  <c i="19" r="F146"/>
  <c i="19" r="E144"/>
  <c i="19" r="K235" s="1"/>
  <c i="19" r="B147"/>
  <c i="19" r="B237" s="1"/>
  <c i="19" r="N212"/>
  <c i="19" r="B127"/>
  <c i="19" r="B218" s="1"/>
  <c i="19" r="D129"/>
  <c i="19" r="B145"/>
  <c i="19" r="B235" s="1"/>
  <c i="19" r="D147"/>
  <c i="19" r="N176"/>
  <c i="19" r="N194"/>
  <c i="19" r="C127"/>
  <c i="19" r="E218" s="1"/>
  <c i="19" r="E129"/>
  <c i="19" r="K220" s="1"/>
  <c i="19" r="B135"/>
  <c i="19" r="B226" s="1"/>
  <c i="19" r="D137"/>
  <c i="19" r="F139"/>
  <c i="19" r="C145"/>
  <c i="19" r="E236" s="1"/>
  <c i="19" r="E147"/>
  <c i="19" r="K238" s="1"/>
  <c i="19" r="E134"/>
  <c i="19" r="K225" s="1"/>
  <c i="19" r="N158"/>
  <c i="19" r="D127"/>
  <c i="19" r="C135"/>
  <c i="19" r="E226" s="1"/>
  <c i="19" r="E137"/>
  <c i="19" r="K228" s="1"/>
  <c i="19" r="B143"/>
  <c i="19" r="D145"/>
  <c i="19" r="B155"/>
  <c i="19" r="H157"/>
  <c i="19" r="D135"/>
  <c i="19" r="C143"/>
  <c i="19" r="E234" s="1"/>
  <c i="19" r="E145"/>
  <c i="19" r="K236" s="1"/>
  <c i="19" r="B148"/>
  <c i="19" r="B238" s="1"/>
  <c i="19" r="D143"/>
  <c i="19" r="F145"/>
  <c i="19" r="C148"/>
  <c i="19" r="E239" s="1"/>
  <c i="19" r="B137"/>
  <c i="19" r="B228" s="1"/>
  <c i="19" r="E125"/>
  <c i="19" r="K216" s="1"/>
  <c i="19" r="B128"/>
  <c i="19" r="B219" s="1"/>
  <c i="19" r="D130"/>
  <c i="19" r="E143"/>
  <c i="19" r="K234" s="1"/>
  <c i="19" r="B146"/>
  <c i="19" r="B236" s="1"/>
  <c i="19" r="D148"/>
  <c i="19" r="E155"/>
  <c i="19" r="N156"/>
  <c i="19" r="K157"/>
  <c i="19" r="H158"/>
  <c i="19" r="N210"/>
  <c i="19" r="F143"/>
  <c i="19" r="C146"/>
  <c i="19" r="E237" s="1"/>
  <c i="18" r="F145"/>
  <c i="18" r="C139"/>
  <c i="18" r="E230" s="1"/>
  <c i="18" r="F143"/>
  <c i="18" r="H163"/>
  <c i="18" r="H203"/>
  <c i="18" r="E157"/>
  <c i="18" r="N165"/>
  <c i="18" r="B129"/>
  <c i="18" r="B220" s="1"/>
  <c i="18" r="C136"/>
  <c i="18" r="E227" s="1"/>
  <c i="18" r="E207"/>
  <c i="18" r="C143"/>
  <c i="18" r="E234" s="1"/>
  <c i="18" r="E145"/>
  <c i="18" r="K236" s="1"/>
  <c i="18" r="B148"/>
  <c i="18" r="B238" s="1"/>
  <c i="18" r="N208"/>
  <c i="18" r="B137"/>
  <c i="18" r="B228" s="1"/>
  <c i="18" r="N183"/>
  <c i="18" r="C146"/>
  <c i="18" r="E237" s="1"/>
  <c i="18" r="E148"/>
  <c i="18" r="K239" s="1"/>
  <c i="18" r="H174"/>
  <c i="18" r="N201"/>
  <c i="18" r="B208"/>
  <c i="18" r="B144"/>
  <c i="18" r="B234" s="1"/>
  <c i="18" r="D146"/>
  <c i="18" r="H237" s="1"/>
  <c i="18" r="F148"/>
  <c i="18" r="C134"/>
  <c i="18" r="E225" s="1"/>
  <c i="18" r="H192"/>
  <c i="18" r="H210"/>
  <c i="18" r="F137"/>
  <c i="18" r="N176"/>
  <c i="18" r="E135"/>
  <c i="18" r="K226" s="1"/>
  <c i="18" r="B138"/>
  <c i="18" r="B229" s="1"/>
  <c i="18" r="D126"/>
  <c i="18" r="H167"/>
  <c i="18" r="N194"/>
  <c i="18" r="F135"/>
  <c i="18" r="C138"/>
  <c i="18" r="E229" s="1"/>
  <c i="18" r="E126"/>
  <c i="18" r="K217" s="1"/>
  <c i="18" r="D144"/>
  <c i="18" r="N235" s="1"/>
  <c i="18" r="B158"/>
  <c i="18" r="H185"/>
  <c i="18" r="B136"/>
  <c i="18" r="B227" s="1"/>
  <c i="18" r="D138"/>
  <c i="18" r="H229" s="1"/>
  <c i="18" r="E144"/>
  <c i="18" r="K235" s="1"/>
  <c i="18" r="N154"/>
  <c i="18" r="N172"/>
  <c i="18" r="E138"/>
  <c i="18" r="K229" s="1"/>
  <c i="18" r="C128"/>
  <c i="18" r="E219" s="1"/>
  <c i="18" r="F144"/>
  <c i="18" r="F147"/>
  <c i="18" r="D128"/>
  <c i="18" r="F146"/>
  <c i="18" r="N190"/>
  <c i="18" r="N225"/>
  <c i="18" r="E136"/>
  <c i="18" r="K227" s="1"/>
  <c i="18" r="F136"/>
  <c i="18" r="E153"/>
  <c i="18" r="H181"/>
  <c i="18" r="K209"/>
  <c i="18" r="B139"/>
  <c i="18" r="B230" s="1"/>
  <c i="18" r="D143"/>
  <c i="18" r="H153"/>
  <c i="18" r="N153"/>
  <c i="18" r="C148"/>
  <c i="18" r="E239" s="1"/>
  <c i="18" r="E158"/>
  <c i="18" r="H171"/>
  <c i="18" r="N171"/>
  <c i="18" r="H189"/>
  <c i="18" r="N189"/>
  <c i="18" r="D125"/>
  <c i="18" r="H207"/>
  <c i="18" r="N207"/>
  <c i="18" r="C130"/>
  <c i="18" r="E221" s="1"/>
  <c i="18" r="E212"/>
  <c i="18" r="D139"/>
  <c i="18" r="K155"/>
  <c i="18" r="H199"/>
  <c i="18" r="B212"/>
  <c i="18" r="K153"/>
  <c i="18" r="E143"/>
  <c i="18" r="K234" s="1"/>
  <c i="18" r="B156"/>
  <c i="18" r="B146"/>
  <c i="18" r="B236" s="1"/>
  <c i="18" r="H158"/>
  <c i="18" r="D148"/>
  <c i="18" r="K207"/>
  <c i="18" r="E125"/>
  <c i="18" r="K216" s="1"/>
  <c i="18" r="B210"/>
  <c i="18" r="B128"/>
  <c i="18" r="B219" s="1"/>
  <c i="18" r="H212"/>
  <c i="18" r="D130"/>
  <c i="18" r="C126"/>
  <c i="18" r="E217" s="1"/>
  <c i="18" r="E128"/>
  <c i="18" r="K219" s="1"/>
  <c i="18" r="B134"/>
  <c i="18" r="B225" s="1"/>
  <c i="18" r="D136"/>
  <c i="18" r="F138"/>
  <c i="18" r="C144"/>
  <c i="18" r="E235" s="1"/>
  <c i="18" r="E146"/>
  <c i="18" r="K237" s="1"/>
  <c i="18" r="B153"/>
  <c i="18" r="K154"/>
  <c i="18" r="H155"/>
  <c i="18" r="E156"/>
  <c i="18" r="B157"/>
  <c i="18" r="N157"/>
  <c i="18" r="K158"/>
  <c i="18" r="H162"/>
  <c i="18" r="N164"/>
  <c i="18" r="H166"/>
  <c i="18" r="H173"/>
  <c i="18" r="N175"/>
  <c i="18" r="H180"/>
  <c i="18" r="N182"/>
  <c i="18" r="H184"/>
  <c i="18" r="H191"/>
  <c i="18" r="N193"/>
  <c i="18" r="H198"/>
  <c i="18" r="N200"/>
  <c i="18" r="H202"/>
  <c i="18" r="B207"/>
  <c i="18" r="H209"/>
  <c i="18" r="N211"/>
  <c i="18" r="B127"/>
  <c i="18" r="B218" s="1"/>
  <c i="18" r="D129"/>
  <c i="18" r="F134"/>
  <c i="18" r="C137"/>
  <c i="18" r="E228" s="1"/>
  <c i="18" r="E139"/>
  <c i="18" r="K230" s="1"/>
  <c i="18" r="B145"/>
  <c i="18" r="B235" s="1"/>
  <c i="18" r="D147"/>
  <c i="18" r="C127"/>
  <c i="18" r="E218" s="1"/>
  <c i="18" r="E129"/>
  <c i="18" r="K220" s="1"/>
  <c i="18" r="B135"/>
  <c i="18" r="B226" s="1"/>
  <c i="18" r="D137"/>
  <c i="18" r="F139"/>
  <c i="18" r="C145"/>
  <c i="18" r="E236" s="1"/>
  <c i="18" r="E147"/>
  <c i="18" r="K238" s="1"/>
  <c i="18" r="D127"/>
  <c i="18" r="C135"/>
  <c i="18" r="E226" s="1"/>
  <c i="18" r="E137"/>
  <c i="18" r="K228" s="1"/>
  <c i="18" r="D145"/>
  <c i="18" r="B155"/>
  <c i="18" r="H157"/>
  <c i="18" r="D135"/>
  <c i="18" r="E155"/>
  <c i="18" r="N156"/>
  <c i="18" r="K157"/>
  <c i="8" r="B53"/>
  <c i="8" r="C53"/>
  <c i="8" r="D53"/>
  <c i="8" r="E53"/>
  <c i="8" r="F53"/>
  <c i="8" r="G53"/>
  <c i="8" r="H53"/>
  <c i="8" r="I53"/>
  <c i="8" r="J53"/>
  <c i="8" r="K53"/>
  <c i="8" r="L53"/>
  <c i="8" r="M53"/>
  <c i="8" r="N53"/>
  <c i="8" r="O53"/>
  <c i="8" r="P53"/>
  <c i="8" r="Q53"/>
  <c i="8" r="R53"/>
  <c i="8" r="S53"/>
  <c i="8" r="Q55"/>
  <c i="8" r="G56"/>
  <c i="8" r="B57"/>
  <c i="8" r="L57"/>
  <c i="8" r="A55"/>
  <c i="8" r="A56"/>
  <c i="8" r="A57"/>
  <c i="8" r="A58"/>
  <c i="8" r="A54"/>
  <c i="16" r="A103"/>
  <c i="16" r="A102"/>
  <c i="16" r="A101"/>
  <c i="16" r="A100"/>
  <c i="16" r="A99"/>
  <c i="16" r="F94"/>
  <c i="16" r="S103" s="1"/>
  <c i="17" r="S58" s="1"/>
  <c i="16" r="E94"/>
  <c i="16" r="D94"/>
  <c i="16" r="S101" s="1"/>
  <c i="17" r="S56" s="1"/>
  <c i="16" r="C94"/>
  <c i="16" r="S100" s="1"/>
  <c i="17" r="S55" s="1"/>
  <c i="16" r="B94"/>
  <c i="16" r="S99" s="1"/>
  <c i="17" r="S54" s="1"/>
  <c i="16" r="F93"/>
  <c i="16" r="P103" s="1"/>
  <c i="17" r="P58" s="1"/>
  <c i="16" r="E93"/>
  <c i="16" r="P102" s="1"/>
  <c i="17" r="P57" s="1"/>
  <c i="16" r="D93"/>
  <c i="16" r="P101" s="1"/>
  <c i="17" r="P56" s="1"/>
  <c i="16" r="C93"/>
  <c i="16" r="P100" s="1"/>
  <c i="17" r="P55" s="1"/>
  <c i="16" r="B93"/>
  <c i="16" r="P99" s="1"/>
  <c i="17" r="P54" s="1"/>
  <c i="16" r="F92"/>
  <c i="16" r="M103" s="1"/>
  <c i="17" r="M58" s="1"/>
  <c i="16" r="E92"/>
  <c i="16" r="M102" s="1"/>
  <c i="17" r="M57" s="1"/>
  <c i="16" r="D92"/>
  <c i="16" r="M101" s="1"/>
  <c i="17" r="M56" s="1"/>
  <c i="16" r="C92"/>
  <c i="16" r="M100" s="1"/>
  <c i="17" r="M55" s="1"/>
  <c i="16" r="B92"/>
  <c i="16" r="M99" s="1"/>
  <c i="17" r="M54" s="1"/>
  <c i="16" r="F91"/>
  <c i="16" r="J103" s="1"/>
  <c i="17" r="J58" s="1"/>
  <c i="16" r="E91"/>
  <c i="16" r="J102" s="1"/>
  <c i="17" r="J57" s="1"/>
  <c i="16" r="D91"/>
  <c i="16" r="J101" s="1"/>
  <c i="17" r="J56" s="1"/>
  <c i="16" r="C91"/>
  <c i="16" r="J100" s="1"/>
  <c i="17" r="J55" s="1"/>
  <c i="16" r="B91"/>
  <c i="16" r="J99" s="1"/>
  <c i="17" r="J54" s="1"/>
  <c i="16" r="F90"/>
  <c i="16" r="G103" s="1"/>
  <c i="17" r="G58" s="1"/>
  <c i="16" r="E90"/>
  <c i="16" r="G102" s="1"/>
  <c i="17" r="G57" s="1"/>
  <c i="16" r="D90"/>
  <c i="16" r="G101" s="1"/>
  <c i="17" r="G56" s="1"/>
  <c i="16" r="C90"/>
  <c i="16" r="G100" s="1"/>
  <c i="17" r="G55" s="1"/>
  <c i="16" r="B90"/>
  <c i="16" r="G99" s="1"/>
  <c i="17" r="G54" s="1"/>
  <c i="16" r="F89"/>
  <c i="16" r="D103" s="1"/>
  <c i="17" r="D58" s="1"/>
  <c i="16" r="E89"/>
  <c i="16" r="D102" s="1"/>
  <c i="17" r="D57" s="1"/>
  <c i="16" r="D89"/>
  <c i="16" r="D101" s="1"/>
  <c i="17" r="D56" s="1"/>
  <c i="16" r="C89"/>
  <c i="16" r="D100" s="1"/>
  <c i="17" r="D55" s="1"/>
  <c i="16" r="B89"/>
  <c i="16" r="D99" s="1"/>
  <c i="17" r="D54" s="1"/>
  <c i="16" r="F85"/>
  <c i="16" r="R103" s="1"/>
  <c i="17" r="R58" s="1"/>
  <c i="16" r="E85"/>
  <c i="16" r="R102" s="1"/>
  <c i="17" r="R57" s="1"/>
  <c i="16" r="D85"/>
  <c i="16" r="R101" s="1"/>
  <c i="17" r="R56" s="1"/>
  <c i="16" r="C85"/>
  <c i="16" r="R100" s="1"/>
  <c i="17" r="R55" s="1"/>
  <c i="16" r="B85"/>
  <c i="16" r="R99" s="1"/>
  <c i="17" r="R54" s="1"/>
  <c i="16" r="F84"/>
  <c i="16" r="O103" s="1"/>
  <c i="17" r="O58" s="1"/>
  <c i="16" r="E84"/>
  <c i="16" r="O102" s="1"/>
  <c i="17" r="O57" s="1"/>
  <c i="16" r="D84"/>
  <c i="16" r="O101" s="1"/>
  <c i="17" r="O56" s="1"/>
  <c i="16" r="C84"/>
  <c i="16" r="O100" s="1"/>
  <c i="17" r="O55" s="1"/>
  <c i="16" r="B84"/>
  <c i="16" r="O99" s="1"/>
  <c i="17" r="O54" s="1"/>
  <c i="16" r="F83"/>
  <c i="16" r="L103" s="1"/>
  <c i="17" r="L58" s="1"/>
  <c i="16" r="E83"/>
  <c i="16" r="L102" s="1"/>
  <c i="17" r="L57" s="1"/>
  <c i="16" r="D83"/>
  <c i="16" r="L101" s="1"/>
  <c i="17" r="L56" s="1"/>
  <c i="16" r="C83"/>
  <c i="16" r="L100" s="1"/>
  <c i="17" r="L55" s="1"/>
  <c i="16" r="B83"/>
  <c i="16" r="L99" s="1"/>
  <c i="17" r="L54" s="1"/>
  <c i="16" r="F82"/>
  <c i="16" r="I103" s="1"/>
  <c i="17" r="I58" s="1"/>
  <c i="16" r="E82"/>
  <c i="16" r="I102" s="1"/>
  <c i="17" r="I57" s="1"/>
  <c i="16" r="D82"/>
  <c i="16" r="I101" s="1"/>
  <c i="17" r="I56" s="1"/>
  <c i="16" r="C82"/>
  <c i="16" r="I100" s="1"/>
  <c i="16" r="B82"/>
  <c i="16" r="I99" s="1"/>
  <c i="17" r="I54" s="1"/>
  <c i="16" r="F81"/>
  <c i="16" r="F103" s="1"/>
  <c i="17" r="F58" s="1"/>
  <c i="16" r="E81"/>
  <c i="16" r="F102" s="1"/>
  <c i="17" r="F57" s="1"/>
  <c i="16" r="D81"/>
  <c i="16" r="F101" s="1"/>
  <c i="17" r="F56" s="1"/>
  <c i="16" r="C81"/>
  <c i="16" r="F100" s="1"/>
  <c i="17" r="F55" s="1"/>
  <c i="16" r="B81"/>
  <c i="16" r="F99" s="1"/>
  <c i="17" r="F54" s="1"/>
  <c i="16" r="F80"/>
  <c i="16" r="C103" s="1"/>
  <c i="17" r="C58" s="1"/>
  <c i="16" r="E80"/>
  <c i="16" r="C102" s="1"/>
  <c i="17" r="C57" s="1"/>
  <c i="16" r="D80"/>
  <c i="16" r="C101" s="1"/>
  <c i="17" r="C56" s="1"/>
  <c i="16" r="C80"/>
  <c i="16" r="C100" s="1"/>
  <c i="17" r="C55" s="1"/>
  <c i="16" r="B80"/>
  <c i="16" r="C99" s="1"/>
  <c i="17" r="C54" s="1"/>
  <c i="16" r="F76"/>
  <c i="16" r="Q103" s="1"/>
  <c i="17" r="Q58" s="1"/>
  <c i="16" r="E76"/>
  <c i="16" r="Q102" s="1"/>
  <c i="17" r="Q57" s="1"/>
  <c i="16" r="D76"/>
  <c i="16" r="Q101" s="1"/>
  <c i="17" r="Q56" s="1"/>
  <c i="16" r="C76"/>
  <c i="16" r="Q100" s="1"/>
  <c i="17" r="Q55" s="1"/>
  <c i="16" r="B76"/>
  <c i="16" r="Q99" s="1"/>
  <c i="17" r="Q54" s="1"/>
  <c i="16" r="F75"/>
  <c i="16" r="N103" s="1"/>
  <c i="17" r="N58" s="1"/>
  <c i="16" r="E75"/>
  <c i="16" r="N102" s="1"/>
  <c i="17" r="N57" s="1"/>
  <c i="16" r="D75"/>
  <c i="16" r="N101" s="1"/>
  <c i="17" r="N56" s="1"/>
  <c i="16" r="C75"/>
  <c i="16" r="N100" s="1"/>
  <c i="17" r="N55" s="1"/>
  <c i="16" r="B75"/>
  <c i="16" r="N99" s="1"/>
  <c i="17" r="N54" s="1"/>
  <c i="16" r="F74"/>
  <c i="16" r="K103" s="1"/>
  <c i="17" r="K58" s="1"/>
  <c i="16" r="E74"/>
  <c i="16" r="K102" s="1"/>
  <c i="17" r="K57" s="1"/>
  <c i="16" r="D74"/>
  <c i="16" r="K101" s="1"/>
  <c i="17" r="K56" s="1"/>
  <c i="16" r="C74"/>
  <c i="16" r="K100" s="1"/>
  <c i="17" r="K55" s="1"/>
  <c i="16" r="B74"/>
  <c i="16" r="K99" s="1"/>
  <c i="17" r="K54" s="1"/>
  <c i="16" r="F73"/>
  <c i="16" r="L93" s="1"/>
  <c i="16" r="E73"/>
  <c i="16" r="K93" s="1"/>
  <c i="16" r="D73"/>
  <c i="16" r="H101" s="1"/>
  <c i="17" r="H56" s="1"/>
  <c i="16" r="C73"/>
  <c i="16" r="H100" s="1"/>
  <c i="17" r="H55" s="1"/>
  <c i="16" r="B73"/>
  <c i="16" r="H99" s="1"/>
  <c i="17" r="H54" s="1"/>
  <c i="16" r="F72"/>
  <c i="16" r="E103" s="1"/>
  <c i="17" r="E58" s="1"/>
  <c i="16" r="E72"/>
  <c i="16" r="E102" s="1"/>
  <c i="17" r="E57" s="1"/>
  <c i="16" r="D72"/>
  <c i="16" r="E101" s="1"/>
  <c i="17" r="E56" s="1"/>
  <c i="16" r="C72"/>
  <c i="16" r="E100" s="1"/>
  <c i="17" r="E55" s="1"/>
  <c i="16" r="B72"/>
  <c i="16" r="E99" s="1"/>
  <c i="17" r="E54" s="1"/>
  <c i="16" r="F71"/>
  <c i="16" r="B103" s="1"/>
  <c i="17" r="B58" s="1"/>
  <c i="16" r="E71"/>
  <c i="16" r="B102" s="1"/>
  <c i="17" r="B57" s="1"/>
  <c i="16" r="D71"/>
  <c i="16" r="B101" s="1"/>
  <c i="17" r="B56" s="1"/>
  <c i="16" r="C71"/>
  <c i="16" r="B100" s="1"/>
  <c i="17" r="B55" s="1"/>
  <c i="16" r="B71"/>
  <c i="16" r="B99" s="1"/>
  <c i="17" r="B54" s="1"/>
  <c i="16" r="F67"/>
  <c i="16" r="E67"/>
  <c i="16" r="D67"/>
  <c i="16" r="C67"/>
  <c i="16" r="B67"/>
  <c i="16" r="F66"/>
  <c i="16" r="E66"/>
  <c i="16" r="D66"/>
  <c i="16" r="C66"/>
  <c i="16" r="B66"/>
  <c i="16" r="F65"/>
  <c i="16" r="E65"/>
  <c i="16" r="D65"/>
  <c i="16" r="C65"/>
  <c i="16" r="B65"/>
  <c i="16" r="F64"/>
  <c i="16" r="E64"/>
  <c i="16" r="D64"/>
  <c i="16" r="C64"/>
  <c i="16" r="B64"/>
  <c i="16" r="F63"/>
  <c i="16" r="E63"/>
  <c i="16" r="D63"/>
  <c i="16" r="C63"/>
  <c i="16" r="B63"/>
  <c i="16" r="F62"/>
  <c i="16" r="E62"/>
  <c i="16" r="D62"/>
  <c i="16" r="C62"/>
  <c i="16" r="B62"/>
  <c i="8" r="B71"/>
  <c i="8" r="C71"/>
  <c i="8" r="D71"/>
  <c i="8" r="E71"/>
  <c i="8" r="F71"/>
  <c i="8" r="G71"/>
  <c i="8" r="H71"/>
  <c i="8" r="I71"/>
  <c i="8" r="J71"/>
  <c i="8" r="K71"/>
  <c i="8" r="L71"/>
  <c i="8" r="M71"/>
  <c i="8" r="N71"/>
  <c i="8" r="O71"/>
  <c i="8" r="P71"/>
  <c i="8" r="Q71"/>
  <c i="8" r="R71"/>
  <c i="8" r="S71"/>
  <c i="8" r="A73"/>
  <c i="8" r="A74"/>
  <c i="8" r="A75"/>
  <c i="8" r="A76"/>
  <c i="8" r="A72"/>
  <c i="8" r="B62"/>
  <c i="8" r="C62"/>
  <c i="8" r="D62"/>
  <c i="8" r="E62"/>
  <c i="8" r="F62"/>
  <c i="8" r="G62"/>
  <c i="8" r="H62"/>
  <c i="8" r="I62"/>
  <c i="8" r="J62"/>
  <c i="8" r="K62"/>
  <c i="8" r="L62"/>
  <c i="8" r="M62"/>
  <c i="8" r="N62"/>
  <c i="8" r="O62"/>
  <c i="8" r="P62"/>
  <c i="8" r="Q62"/>
  <c i="8" r="R62"/>
  <c i="8" r="S62"/>
  <c i="8" r="A64"/>
  <c i="8" r="A65"/>
  <c i="8" r="A66"/>
  <c i="8" r="A67"/>
  <c i="8" r="A63"/>
  <c i="15" r="A103"/>
  <c i="15" r="A102"/>
  <c i="15" r="A101"/>
  <c i="15" r="A100"/>
  <c i="15" r="A99"/>
  <c i="15" r="F94"/>
  <c i="15" r="S103" s="1"/>
  <c i="15" r="E94"/>
  <c i="15" r="D94"/>
  <c i="15" r="S101" s="1"/>
  <c i="17" r="S74" s="1"/>
  <c i="15" r="C94"/>
  <c i="15" r="S100" s="1"/>
  <c i="15" r="B94"/>
  <c i="15" r="S99" s="1"/>
  <c i="15" r="F93"/>
  <c i="15" r="P103" s="1"/>
  <c i="15" r="E93"/>
  <c i="15" r="S102" s="1"/>
  <c i="15" r="D93"/>
  <c i="15" r="P101" s="1"/>
  <c i="15" r="C93"/>
  <c i="15" r="P100" s="1"/>
  <c i="15" r="B93"/>
  <c i="15" r="P99" s="1"/>
  <c i="15" r="F92"/>
  <c i="15" r="M103" s="1"/>
  <c i="15" r="E92"/>
  <c i="15" r="M102" s="1"/>
  <c i="17" r="M75" s="1"/>
  <c i="15" r="D92"/>
  <c i="15" r="M101" s="1"/>
  <c i="15" r="C92"/>
  <c i="15" r="M100" s="1"/>
  <c i="15" r="B92"/>
  <c i="15" r="M99" s="1"/>
  <c i="15" r="F91"/>
  <c i="15" r="J103" s="1"/>
  <c i="15" r="E91"/>
  <c i="15" r="J102" s="1"/>
  <c i="15" r="D91"/>
  <c i="15" r="J101" s="1"/>
  <c i="15" r="C91"/>
  <c i="15" r="J100" s="1"/>
  <c i="15" r="B91"/>
  <c i="15" r="J99" s="1"/>
  <c i="15" r="F90"/>
  <c i="15" r="G103" s="1"/>
  <c i="17" r="G76" s="1"/>
  <c i="15" r="E90"/>
  <c i="15" r="G102" s="1"/>
  <c i="15" r="D90"/>
  <c i="15" r="G101" s="1"/>
  <c i="17" r="G74" s="1"/>
  <c i="15" r="C90"/>
  <c i="15" r="G100" s="1"/>
  <c i="15" r="B90"/>
  <c i="15" r="G99" s="1"/>
  <c i="15" r="F89"/>
  <c i="15" r="D103" s="1"/>
  <c i="15" r="E89"/>
  <c i="15" r="D102" s="1"/>
  <c i="15" r="D89"/>
  <c i="15" r="D101" s="1"/>
  <c i="15" r="C89"/>
  <c i="15" r="D100" s="1"/>
  <c i="15" r="B89"/>
  <c i="15" r="D99" s="1"/>
  <c i="15" r="F85"/>
  <c i="15" r="R103" s="1"/>
  <c i="15" r="E85"/>
  <c i="15" r="R102" s="1"/>
  <c i="15" r="D85"/>
  <c i="15" r="R101" s="1"/>
  <c i="15" r="C85"/>
  <c i="15" r="R100" s="1"/>
  <c i="15" r="B85"/>
  <c i="15" r="R99" s="1"/>
  <c i="15" r="F84"/>
  <c i="15" r="O103" s="1"/>
  <c i="15" r="E84"/>
  <c i="15" r="O102" s="1"/>
  <c i="15" r="D84"/>
  <c i="15" r="O101" s="1"/>
  <c i="15" r="C84"/>
  <c i="15" r="O100" s="1"/>
  <c i="15" r="B84"/>
  <c i="15" r="O99" s="1"/>
  <c i="15" r="F83"/>
  <c i="15" r="L103" s="1"/>
  <c i="15" r="E83"/>
  <c i="15" r="L102" s="1"/>
  <c i="15" r="D83"/>
  <c i="15" r="L101" s="1"/>
  <c i="15" r="C83"/>
  <c i="15" r="L100" s="1"/>
  <c i="15" r="B83"/>
  <c i="15" r="L99" s="1"/>
  <c i="15" r="F82"/>
  <c i="15" r="I103" s="1"/>
  <c i="15" r="E82"/>
  <c i="15" r="I102" s="1"/>
  <c i="15" r="D82"/>
  <c i="15" r="I101" s="1"/>
  <c i="15" r="C82"/>
  <c i="15" r="I100" s="1"/>
  <c i="15" r="B82"/>
  <c i="15" r="I99" s="1"/>
  <c i="15" r="F81"/>
  <c i="15" r="F103" s="1"/>
  <c i="15" r="E81"/>
  <c i="15" r="F102" s="1"/>
  <c i="15" r="D81"/>
  <c i="15" r="F101" s="1"/>
  <c i="15" r="C81"/>
  <c i="15" r="F100" s="1"/>
  <c i="15" r="B81"/>
  <c i="15" r="F99" s="1"/>
  <c i="15" r="F80"/>
  <c i="15" r="C103" s="1"/>
  <c i="15" r="E80"/>
  <c i="15" r="C102" s="1"/>
  <c i="15" r="D80"/>
  <c i="15" r="C101" s="1"/>
  <c i="15" r="C80"/>
  <c i="15" r="C100" s="1"/>
  <c i="15" r="B80"/>
  <c i="15" r="C99" s="1"/>
  <c i="15" r="F76"/>
  <c i="15" r="Q103" s="1"/>
  <c i="15" r="E76"/>
  <c i="15" r="Q102" s="1"/>
  <c i="15" r="D76"/>
  <c i="15" r="Q101" s="1"/>
  <c i="15" r="C76"/>
  <c i="15" r="Q100" s="1"/>
  <c i="15" r="B76"/>
  <c i="15" r="Q99" s="1"/>
  <c i="15" r="F75"/>
  <c i="15" r="N103" s="1"/>
  <c i="15" r="E75"/>
  <c i="15" r="N102" s="1"/>
  <c i="15" r="D75"/>
  <c i="15" r="N101" s="1"/>
  <c i="15" r="C75"/>
  <c i="15" r="N100" s="1"/>
  <c i="15" r="B75"/>
  <c i="15" r="N99" s="1"/>
  <c i="15" r="F74"/>
  <c i="15" r="K103" s="1"/>
  <c i="15" r="E74"/>
  <c i="15" r="K102" s="1"/>
  <c i="15" r="D74"/>
  <c i="15" r="K101" s="1"/>
  <c i="15" r="C74"/>
  <c i="15" r="K100" s="1"/>
  <c i="15" r="B74"/>
  <c i="15" r="K99" s="1"/>
  <c i="15" r="F73"/>
  <c i="15" r="L93" s="1"/>
  <c i="15" r="E73"/>
  <c i="15" r="K93" s="1"/>
  <c i="15" r="D73"/>
  <c i="15" r="J93" s="1"/>
  <c i="15" r="C73"/>
  <c i="15" r="I93" s="1"/>
  <c i="15" r="B73"/>
  <c i="15" r="H99" s="1"/>
  <c i="15" r="F72"/>
  <c i="15" r="E103" s="1"/>
  <c i="15" r="E72"/>
  <c i="15" r="E102" s="1"/>
  <c i="15" r="D72"/>
  <c i="15" r="E101" s="1"/>
  <c i="15" r="C72"/>
  <c i="15" r="E100" s="1"/>
  <c i="15" r="B72"/>
  <c i="15" r="E99" s="1"/>
  <c i="15" r="F71"/>
  <c i="15" r="B103" s="1"/>
  <c i="15" r="E71"/>
  <c i="15" r="B102" s="1"/>
  <c i="15" r="D71"/>
  <c i="15" r="B101" s="1"/>
  <c i="15" r="C71"/>
  <c i="15" r="B100" s="1"/>
  <c i="15" r="B71"/>
  <c i="15" r="B99" s="1"/>
  <c i="15" r="F67"/>
  <c i="15" r="E67"/>
  <c i="15" r="D67"/>
  <c i="15" r="C67"/>
  <c i="15" r="B67"/>
  <c i="15" r="F66"/>
  <c i="15" r="E66"/>
  <c i="15" r="D66"/>
  <c i="15" r="C66"/>
  <c i="15" r="B66"/>
  <c i="15" r="F65"/>
  <c i="15" r="E65"/>
  <c i="15" r="D65"/>
  <c i="15" r="C65"/>
  <c i="15" r="B65"/>
  <c i="15" r="F64"/>
  <c i="15" r="E64"/>
  <c i="15" r="D64"/>
  <c i="15" r="C64"/>
  <c i="15" r="B64"/>
  <c i="15" r="F63"/>
  <c i="15" r="E63"/>
  <c i="15" r="D63"/>
  <c i="15" r="C63"/>
  <c i="15" r="B63"/>
  <c i="15" r="F62"/>
  <c i="15" r="E62"/>
  <c i="15" r="D62"/>
  <c i="15" r="C62"/>
  <c i="15" r="B62"/>
  <c i="22" l="1" r="H217"/>
  <c i="22" r="N237"/>
  <c i="22" r="H216"/>
  <c i="19" r="H216"/>
  <c i="19" r="N225"/>
  <c i="8" r="G76"/>
  <c i="8" r="M75"/>
  <c i="8" r="G74"/>
  <c i="8" r="M54"/>
  <c i="8" r="M58"/>
  <c i="8" r="R57"/>
  <c i="8" r="M57"/>
  <c i="8" r="F57"/>
  <c i="8" r="F56"/>
  <c i="8" r="K54"/>
  <c i="8" r="G57"/>
  <c i="8" r="R55"/>
  <c i="8" r="H54"/>
  <c i="8" r="S56"/>
  <c i="8" r="L55"/>
  <c i="8" r="N55"/>
  <c i="8" r="G55"/>
  <c i="8" r="R56"/>
  <c i="8" r="L58"/>
  <c i="8" r="Q56"/>
  <c i="8" r="B55"/>
  <c i="8" r="P56"/>
  <c i="8" r="G58"/>
  <c i="8" r="S54"/>
  <c i="8" r="F58"/>
  <c i="8" r="H56"/>
  <c i="8" r="R54"/>
  <c i="8" r="E58"/>
  <c i="8" r="Q54"/>
  <c i="8" r="D56"/>
  <c i="8" r="L54"/>
  <c i="8" r="S55"/>
  <c i="8" r="K72"/>
  <c i="17" r="K72"/>
  <c i="8" r="B76"/>
  <c i="17" r="B76"/>
  <c i="8" r="Q75"/>
  <c i="17" r="Q75"/>
  <c i="8" r="I72"/>
  <c i="17" r="I72"/>
  <c i="8" r="O74"/>
  <c i="17" r="O74"/>
  <c i="8" r="M73"/>
  <c i="17" r="M73"/>
  <c i="8" r="K74"/>
  <c i="17" r="K74"/>
  <c i="8" r="Q76"/>
  <c i="17" r="Q76"/>
  <c i="8" r="I73"/>
  <c i="17" r="I73"/>
  <c i="8" r="O75"/>
  <c i="17" r="O75"/>
  <c i="8" r="G72"/>
  <c i="17" r="G72"/>
  <c i="8" r="M74"/>
  <c i="17" r="M74"/>
  <c i="8" r="S76"/>
  <c i="17" r="S76"/>
  <c i="8" r="S74"/>
  <c i="8" r="E73"/>
  <c i="17" r="E73"/>
  <c i="8" r="K75"/>
  <c i="17" r="K75"/>
  <c i="8" r="C72"/>
  <c i="17" r="C72"/>
  <c i="8" r="I74"/>
  <c i="17" r="I74"/>
  <c i="8" r="O76"/>
  <c i="17" r="O76"/>
  <c i="8" r="G73"/>
  <c i="17" r="G73"/>
  <c i="8" r="E74"/>
  <c i="17" r="E74"/>
  <c i="8" r="K76"/>
  <c i="17" r="K76"/>
  <c i="8" r="C73"/>
  <c i="17" r="C73"/>
  <c i="8" r="I75"/>
  <c i="17" r="I75"/>
  <c i="8" r="R72"/>
  <c i="17" r="R72"/>
  <c i="8" r="M76"/>
  <c i="17" r="M76"/>
  <c i="8" r="P72"/>
  <c i="17" r="P72"/>
  <c i="8" r="E75"/>
  <c i="17" r="E75"/>
  <c i="8" r="R74"/>
  <c i="17" r="R74"/>
  <c i="8" r="I76"/>
  <c i="17" r="I76"/>
  <c i="8" r="L72"/>
  <c i="17" r="L72"/>
  <c i="8" r="R73"/>
  <c i="17" r="R73"/>
  <c i="8" r="P73"/>
  <c i="17" r="P73"/>
  <c i="8" r="G75"/>
  <c i="17" r="G75"/>
  <c i="8" r="E76"/>
  <c i="17" r="E76"/>
  <c i="8" r="N73"/>
  <c i="17" r="N73"/>
  <c i="8" r="C75"/>
  <c i="17" r="C75"/>
  <c i="8" r="H72"/>
  <c i="17" r="H72"/>
  <c i="8" r="N74"/>
  <c i="17" r="N74"/>
  <c i="8" r="C76"/>
  <c i="17" r="C76"/>
  <c i="8" r="L73"/>
  <c i="17" r="L73"/>
  <c i="8" r="R75"/>
  <c i="17" r="R75"/>
  <c i="8" r="J72"/>
  <c i="17" r="J72"/>
  <c i="8" r="P74"/>
  <c i="17" r="P74"/>
  <c i="8" r="N75"/>
  <c i="17" r="N75"/>
  <c i="8" r="F72"/>
  <c i="17" r="F72"/>
  <c i="8" r="L74"/>
  <c i="17" r="L74"/>
  <c i="8" r="R76"/>
  <c i="17" r="R76"/>
  <c i="8" r="J73"/>
  <c i="17" r="J73"/>
  <c i="8" r="S75"/>
  <c i="17" r="S75"/>
  <c i="8" r="B72"/>
  <c i="17" r="B72"/>
  <c i="8" r="N76"/>
  <c i="17" r="N76"/>
  <c i="8" r="F73"/>
  <c i="17" r="F73"/>
  <c i="8" r="L75"/>
  <c i="17" r="L75"/>
  <c i="8" r="D72"/>
  <c i="17" r="D72"/>
  <c i="8" r="J74"/>
  <c i="17" r="J74"/>
  <c i="8" r="P76"/>
  <c i="17" r="P76"/>
  <c i="8" r="C74"/>
  <c i="17" r="C74"/>
  <c i="8" r="B73"/>
  <c i="17" r="B73"/>
  <c i="8" r="Q72"/>
  <c i="17" r="Q72"/>
  <c i="8" r="F74"/>
  <c i="17" r="F74"/>
  <c i="8" r="L76"/>
  <c i="17" r="L76"/>
  <c i="8" r="D73"/>
  <c i="17" r="D73"/>
  <c i="8" r="J75"/>
  <c i="17" r="J75"/>
  <c i="8" r="S72"/>
  <c i="17" r="S72"/>
  <c i="8" r="N72"/>
  <c i="17" r="N72"/>
  <c i="8" r="B74"/>
  <c i="17" r="B74"/>
  <c i="8" r="Q73"/>
  <c i="17" r="Q73"/>
  <c i="8" r="F75"/>
  <c i="17" r="F75"/>
  <c i="8" r="O72"/>
  <c i="17" r="O72"/>
  <c i="8" r="D74"/>
  <c i="17" r="D74"/>
  <c i="8" r="J76"/>
  <c i="17" r="J76"/>
  <c i="8" r="S73"/>
  <c i="17" r="S73"/>
  <c i="8" r="F76"/>
  <c i="17" r="F76"/>
  <c i="8" r="M72"/>
  <c i="17" r="M72"/>
  <c i="8" r="D75"/>
  <c i="17" r="D75"/>
  <c i="8" r="D76"/>
  <c i="17" r="D76"/>
  <c i="8" r="Q74"/>
  <c i="17" r="Q74"/>
  <c i="8" r="E72"/>
  <c i="17" r="E72"/>
  <c i="8" r="B75"/>
  <c i="17" r="B75"/>
  <c i="8" r="O73"/>
  <c i="17" r="O73"/>
  <c i="8" r="K73"/>
  <c i="17" r="K73"/>
  <c i="17" r="I55"/>
  <c i="8" r="I55"/>
  <c i="8" r="R58"/>
  <c i="8" r="K55"/>
  <c i="8" r="P58"/>
  <c i="8" r="J57"/>
  <c i="8" r="D54"/>
  <c i="8" r="N58"/>
  <c i="8" r="B58"/>
  <c i="8" r="N56"/>
  <c i="8" r="B56"/>
  <c i="8" r="H55"/>
  <c i="8" r="N54"/>
  <c i="8" r="B54"/>
  <c i="8" r="M56"/>
  <c i="8" r="L56"/>
  <c i="8" r="K58"/>
  <c i="8" r="Q57"/>
  <c i="8" r="K56"/>
  <c i="8" r="J58"/>
  <c i="8" r="P57"/>
  <c i="8" r="D57"/>
  <c i="8" r="J56"/>
  <c i="8" r="P55"/>
  <c i="8" r="D55"/>
  <c i="8" r="J54"/>
  <c i="8" r="F55"/>
  <c i="8" r="E57"/>
  <c i="8" r="E55"/>
  <c i="8" r="I58"/>
  <c i="8" r="O57"/>
  <c i="8" r="C57"/>
  <c i="8" r="I56"/>
  <c i="8" r="O55"/>
  <c i="8" r="C55"/>
  <c i="8" r="I54"/>
  <c i="8" r="N57"/>
  <c i="8" r="S58"/>
  <c i="8" r="M55"/>
  <c i="8" r="G54"/>
  <c i="8" r="F54"/>
  <c i="8" r="Q58"/>
  <c i="8" r="K57"/>
  <c i="8" r="E56"/>
  <c i="8" r="E54"/>
  <c i="8" r="D58"/>
  <c i="8" r="J55"/>
  <c i="8" r="P54"/>
  <c i="8" r="O58"/>
  <c i="8" r="C58"/>
  <c i="8" r="I57"/>
  <c i="8" r="O56"/>
  <c i="8" r="C56"/>
  <c i="8" r="O54"/>
  <c i="8" r="C54"/>
  <c i="19" r="H230"/>
  <c i="19" r="N229"/>
  <c i="18" r="N229"/>
  <c i="22" r="H236"/>
  <c i="22" r="N236"/>
  <c i="22" r="N238"/>
  <c i="22" r="H238"/>
  <c i="22" r="H225"/>
  <c i="22" r="N225"/>
  <c i="22" r="N227"/>
  <c i="22" r="H227"/>
  <c i="22" r="H218"/>
  <c i="22" r="N218"/>
  <c i="22" r="N239"/>
  <c i="22" r="H239"/>
  <c i="22" r="N228"/>
  <c i="22" r="H228"/>
  <c i="22" r="H230"/>
  <c i="22" r="N230"/>
  <c i="22" r="N220"/>
  <c i="22" r="H220"/>
  <c i="22" r="H226"/>
  <c i="22" r="N226"/>
  <c i="19" r="H218"/>
  <c i="19" r="N218"/>
  <c i="19" r="N238"/>
  <c i="19" r="H238"/>
  <c i="19" r="N217"/>
  <c i="19" r="H217"/>
  <c i="19" r="N227"/>
  <c i="19" r="H227"/>
  <c i="19" r="N234"/>
  <c i="19" r="H234"/>
  <c i="19" r="H236"/>
  <c i="19" r="N236"/>
  <c i="19" r="N220"/>
  <c i="19" r="H220"/>
  <c i="19" r="N239"/>
  <c i="19" r="H239"/>
  <c i="19" r="H226"/>
  <c i="19" r="N226"/>
  <c i="19" r="N228"/>
  <c i="19" r="H228"/>
  <c i="19" r="H221"/>
  <c i="19" r="N221"/>
  <c i="19" r="N235"/>
  <c i="19" r="H235"/>
  <c i="18" r="N237"/>
  <c i="18" r="H235"/>
  <c i="18" r="N217"/>
  <c i="18" r="H217"/>
  <c i="18" r="H219"/>
  <c i="18" r="N219"/>
  <c i="18" r="N228"/>
  <c i="18" r="H228"/>
  <c i="18" r="N234"/>
  <c i="18" r="H234"/>
  <c i="18" r="N227"/>
  <c i="18" r="H227"/>
  <c i="18" r="N239"/>
  <c i="18" r="H239"/>
  <c i="18" r="H226"/>
  <c i="18" r="N226"/>
  <c i="18" r="N216"/>
  <c i="18" r="H216"/>
  <c i="18" r="N238"/>
  <c i="18" r="H238"/>
  <c i="18" r="N221"/>
  <c i="18" r="H221"/>
  <c i="18" r="H236"/>
  <c i="18" r="N236"/>
  <c i="18" r="H218"/>
  <c i="18" r="N218"/>
  <c i="18" r="N220"/>
  <c i="18" r="H220"/>
  <c i="18" r="H230"/>
  <c i="18" r="N230"/>
  <c i="16" r="I93"/>
  <c i="16" r="S102"/>
  <c i="16" r="H93"/>
  <c i="16" r="H103"/>
  <c i="16" r="J93"/>
  <c i="16" r="H102"/>
  <c i="15" r="H101"/>
  <c i="15" r="H93"/>
  <c i="15" r="H103"/>
  <c i="15" r="P102"/>
  <c i="15" r="H100"/>
  <c i="15" r="H102"/>
  <c i="14" r="A103"/>
  <c i="14" r="A102"/>
  <c i="14" r="K101"/>
  <c i="14" r="A101"/>
  <c i="14" r="A100"/>
  <c i="14" r="A99"/>
  <c i="14" r="F94"/>
  <c i="14" r="S103" s="1"/>
  <c i="14" r="E94"/>
  <c i="14" r="D94"/>
  <c i="14" r="S101" s="1"/>
  <c i="14" r="C94"/>
  <c i="14" r="S100" s="1"/>
  <c i="14" r="B94"/>
  <c i="14" r="S99" s="1"/>
  <c i="14" r="F93"/>
  <c i="14" r="P103" s="1"/>
  <c i="14" r="E93"/>
  <c i="14" r="S102" s="1"/>
  <c i="14" r="D93"/>
  <c i="14" r="P101" s="1"/>
  <c i="14" r="C93"/>
  <c i="14" r="P100" s="1"/>
  <c i="14" r="B93"/>
  <c i="14" r="P99" s="1"/>
  <c i="14" r="F92"/>
  <c i="14" r="M103" s="1"/>
  <c i="14" r="E92"/>
  <c i="14" r="M102" s="1"/>
  <c i="14" r="D92"/>
  <c i="14" r="M101" s="1"/>
  <c i="14" r="C92"/>
  <c i="14" r="M100" s="1"/>
  <c i="14" r="B92"/>
  <c i="14" r="M99" s="1"/>
  <c i="14" r="F91"/>
  <c i="14" r="J103" s="1"/>
  <c i="14" r="E91"/>
  <c i="14" r="J102" s="1"/>
  <c i="14" r="D91"/>
  <c i="14" r="J101" s="1"/>
  <c i="14" r="C91"/>
  <c i="14" r="J100" s="1"/>
  <c i="14" r="B91"/>
  <c i="14" r="J99" s="1"/>
  <c i="14" r="F90"/>
  <c i="14" r="G103" s="1"/>
  <c i="14" r="E90"/>
  <c i="14" r="G102" s="1"/>
  <c i="14" r="D90"/>
  <c i="14" r="G101" s="1"/>
  <c i="14" r="C90"/>
  <c i="14" r="G100" s="1"/>
  <c i="14" r="B90"/>
  <c i="14" r="G99" s="1"/>
  <c i="14" r="F89"/>
  <c i="14" r="D103" s="1"/>
  <c i="14" r="E89"/>
  <c i="14" r="D102" s="1"/>
  <c i="14" r="D89"/>
  <c i="14" r="D101" s="1"/>
  <c i="14" r="C89"/>
  <c i="14" r="D100" s="1"/>
  <c i="14" r="B89"/>
  <c i="14" r="D99" s="1"/>
  <c i="14" r="F85"/>
  <c i="14" r="R103" s="1"/>
  <c i="14" r="E85"/>
  <c i="14" r="R102" s="1"/>
  <c i="14" r="D85"/>
  <c i="14" r="R101" s="1"/>
  <c i="14" r="C85"/>
  <c i="14" r="R100" s="1"/>
  <c i="14" r="B85"/>
  <c i="14" r="R99" s="1"/>
  <c i="14" r="F84"/>
  <c i="14" r="O103" s="1"/>
  <c i="14" r="E84"/>
  <c i="14" r="O102" s="1"/>
  <c i="14" r="D84"/>
  <c i="14" r="O101" s="1"/>
  <c i="14" r="C84"/>
  <c i="14" r="O100" s="1"/>
  <c i="14" r="B84"/>
  <c i="14" r="O99" s="1"/>
  <c i="14" r="F83"/>
  <c i="14" r="L103" s="1"/>
  <c i="14" r="E83"/>
  <c i="14" r="L102" s="1"/>
  <c i="14" r="D83"/>
  <c i="14" r="L101" s="1"/>
  <c i="14" r="C83"/>
  <c i="14" r="L100" s="1"/>
  <c i="14" r="B83"/>
  <c i="14" r="L99" s="1"/>
  <c i="14" r="F82"/>
  <c i="14" r="I103" s="1"/>
  <c i="14" r="E82"/>
  <c i="14" r="I102" s="1"/>
  <c i="14" r="D82"/>
  <c i="14" r="I101" s="1"/>
  <c i="14" r="C82"/>
  <c i="14" r="I100" s="1"/>
  <c i="14" r="B82"/>
  <c i="14" r="I99" s="1"/>
  <c i="14" r="F81"/>
  <c i="14" r="F103" s="1"/>
  <c i="14" r="E81"/>
  <c i="14" r="F102" s="1"/>
  <c i="14" r="D81"/>
  <c i="14" r="F101" s="1"/>
  <c i="14" r="C81"/>
  <c i="14" r="F100" s="1"/>
  <c i="14" r="B81"/>
  <c i="14" r="F99" s="1"/>
  <c i="14" r="F80"/>
  <c i="14" r="C103" s="1"/>
  <c i="14" r="E80"/>
  <c i="14" r="C102" s="1"/>
  <c i="14" r="D80"/>
  <c i="14" r="C101" s="1"/>
  <c i="14" r="C80"/>
  <c i="14" r="C100" s="1"/>
  <c i="14" r="B80"/>
  <c i="14" r="C99" s="1"/>
  <c i="14" r="F76"/>
  <c i="14" r="Q103" s="1"/>
  <c i="14" r="E76"/>
  <c i="14" r="Q102" s="1"/>
  <c i="14" r="D76"/>
  <c i="14" r="Q101" s="1"/>
  <c i="14" r="C76"/>
  <c i="14" r="Q100" s="1"/>
  <c i="14" r="B76"/>
  <c i="14" r="Q99" s="1"/>
  <c i="14" r="F75"/>
  <c i="14" r="N103" s="1"/>
  <c i="14" r="E75"/>
  <c i="14" r="N102" s="1"/>
  <c i="14" r="D75"/>
  <c i="14" r="N101" s="1"/>
  <c i="14" r="C75"/>
  <c i="14" r="N100" s="1"/>
  <c i="14" r="B75"/>
  <c i="14" r="N99" s="1"/>
  <c i="14" r="F74"/>
  <c i="14" r="K103" s="1"/>
  <c i="14" r="E74"/>
  <c i="14" r="K102" s="1"/>
  <c i="14" r="D74"/>
  <c i="14" r="C74"/>
  <c i="14" r="K100" s="1"/>
  <c i="14" r="B74"/>
  <c i="14" r="K99" s="1"/>
  <c i="14" r="F73"/>
  <c i="14" r="L93" s="1"/>
  <c i="14" r="E73"/>
  <c i="14" r="K93" s="1"/>
  <c i="14" r="D73"/>
  <c i="14" r="H101" s="1"/>
  <c i="14" r="C73"/>
  <c i="14" r="H100" s="1"/>
  <c i="14" r="B73"/>
  <c i="14" r="H99" s="1"/>
  <c i="14" r="F72"/>
  <c i="14" r="E103" s="1"/>
  <c i="14" r="E72"/>
  <c i="14" r="E102" s="1"/>
  <c i="14" r="D72"/>
  <c i="14" r="E101" s="1"/>
  <c i="14" r="C72"/>
  <c i="14" r="E100" s="1"/>
  <c i="14" r="B72"/>
  <c i="14" r="E99" s="1"/>
  <c i="14" r="F71"/>
  <c i="14" r="B103" s="1"/>
  <c i="14" r="E71"/>
  <c i="14" r="B102" s="1"/>
  <c i="14" r="D71"/>
  <c i="14" r="B101" s="1"/>
  <c i="14" r="C71"/>
  <c i="14" r="B100" s="1"/>
  <c i="14" r="B71"/>
  <c i="14" r="B99" s="1"/>
  <c i="14" r="F67"/>
  <c i="14" r="E67"/>
  <c i="14" r="D67"/>
  <c i="14" r="C67"/>
  <c i="14" r="B67"/>
  <c i="14" r="F66"/>
  <c i="14" r="E66"/>
  <c i="14" r="D66"/>
  <c i="14" r="C66"/>
  <c i="14" r="B66"/>
  <c i="14" r="F65"/>
  <c i="14" r="E65"/>
  <c i="14" r="D65"/>
  <c i="14" r="C65"/>
  <c i="14" r="B65"/>
  <c i="14" r="F64"/>
  <c i="14" r="E64"/>
  <c i="14" r="D64"/>
  <c i="14" r="C64"/>
  <c i="14" r="B64"/>
  <c i="14" r="F63"/>
  <c i="14" r="E63"/>
  <c i="14" r="D63"/>
  <c i="14" r="C63"/>
  <c i="14" r="B63"/>
  <c i="14" r="F62"/>
  <c i="14" r="E62"/>
  <c i="14" r="D62"/>
  <c i="14" r="C62"/>
  <c i="14" r="B62"/>
  <c i="8" r="B44"/>
  <c i="8" r="C44"/>
  <c i="8" r="D44"/>
  <c i="8" r="E44"/>
  <c i="8" r="F44"/>
  <c i="8" r="G44"/>
  <c i="8" r="H44"/>
  <c i="8" r="I44"/>
  <c i="8" r="J44"/>
  <c i="8" r="K44"/>
  <c i="8" r="L44"/>
  <c i="8" r="M44"/>
  <c i="8" r="N44"/>
  <c i="8" r="O44"/>
  <c i="8" r="P44"/>
  <c i="8" r="Q44"/>
  <c i="8" r="R44"/>
  <c i="8" r="S44"/>
  <c i="8" r="A46"/>
  <c i="8" r="A47"/>
  <c i="8" r="A48"/>
  <c i="8" r="A49"/>
  <c i="8" r="A45"/>
  <c i="13" r="O99"/>
  <c i="17" r="O45" s="1"/>
  <c i="13" r="D99"/>
  <c i="17" r="D45" s="1"/>
  <c i="13" r="A103"/>
  <c i="13" r="A102"/>
  <c i="13" r="A101"/>
  <c i="13" r="A100"/>
  <c i="13" r="A99"/>
  <c i="13" r="C89"/>
  <c i="13" r="D100" s="1"/>
  <c i="17" r="D46" s="1"/>
  <c i="13" r="D89"/>
  <c i="13" r="D101" s="1"/>
  <c i="13" r="E89"/>
  <c i="13" r="D102" s="1"/>
  <c i="13" r="F89"/>
  <c i="13" r="D103" s="1"/>
  <c i="13" r="C90"/>
  <c i="13" r="G100" s="1"/>
  <c i="13" r="D90"/>
  <c i="13" r="G101" s="1"/>
  <c i="17" r="G47" s="1"/>
  <c i="13" r="E90"/>
  <c i="13" r="G102" s="1"/>
  <c i="17" r="G48" s="1"/>
  <c i="13" r="F90"/>
  <c i="13" r="G103" s="1"/>
  <c i="17" r="G49" s="1"/>
  <c i="13" r="C91"/>
  <c i="13" r="J100" s="1"/>
  <c i="13" r="D91"/>
  <c i="13" r="J101" s="1"/>
  <c i="13" r="E91"/>
  <c i="13" r="J102" s="1"/>
  <c i="13" r="F91"/>
  <c i="13" r="J103" s="1"/>
  <c i="13" r="C92"/>
  <c i="13" r="M100" s="1"/>
  <c i="13" r="D92"/>
  <c i="13" r="M101" s="1"/>
  <c i="13" r="E92"/>
  <c i="13" r="M102" s="1"/>
  <c i="17" r="M48" s="1"/>
  <c i="13" r="F92"/>
  <c i="13" r="M103" s="1"/>
  <c i="13" r="C93"/>
  <c i="13" r="P100" s="1"/>
  <c i="17" r="P46" s="1"/>
  <c i="13" r="D93"/>
  <c i="13" r="P101" s="1"/>
  <c i="17" r="P47" s="1"/>
  <c i="13" r="E93"/>
  <c i="13" r="P102" s="1"/>
  <c i="13" r="F93"/>
  <c i="13" r="P103" s="1"/>
  <c i="13" r="C94"/>
  <c i="13" r="S100" s="1"/>
  <c i="13" r="D94"/>
  <c i="13" r="S101" s="1"/>
  <c i="17" r="S47" s="1"/>
  <c i="13" r="E94"/>
  <c i="13" r="F94"/>
  <c i="13" r="S103" s="1"/>
  <c i="17" r="S49" s="1"/>
  <c i="13" r="B94"/>
  <c i="13" r="S99" s="1"/>
  <c i="13" r="B93"/>
  <c i="13" r="P99" s="1"/>
  <c i="17" r="P45" s="1"/>
  <c i="13" r="B92"/>
  <c i="13" r="M99" s="1"/>
  <c i="13" r="B91"/>
  <c i="13" r="J99" s="1"/>
  <c i="17" r="J45" s="1"/>
  <c i="13" r="B90"/>
  <c i="13" r="G99" s="1"/>
  <c i="13" r="B89"/>
  <c i="13" r="C80"/>
  <c i="13" r="C100" s="1"/>
  <c i="17" r="C46" s="1"/>
  <c i="13" r="D80"/>
  <c i="13" r="C101" s="1"/>
  <c i="13" r="E80"/>
  <c i="13" r="C102" s="1"/>
  <c i="13" r="F80"/>
  <c i="13" r="C103" s="1"/>
  <c i="13" r="C81"/>
  <c i="13" r="F100" s="1"/>
  <c i="13" r="D81"/>
  <c i="13" r="F101" s="1"/>
  <c i="17" r="F47" s="1"/>
  <c i="13" r="E81"/>
  <c i="13" r="F102" s="1"/>
  <c i="17" r="F48" s="1"/>
  <c i="13" r="F81"/>
  <c i="13" r="F103" s="1"/>
  <c i="13" r="C82"/>
  <c i="13" r="I100" s="1"/>
  <c i="13" r="D82"/>
  <c i="13" r="I101" s="1"/>
  <c i="13" r="E82"/>
  <c i="13" r="I102" s="1"/>
  <c i="13" r="F82"/>
  <c i="13" r="I103" s="1"/>
  <c i="17" r="I49" s="1"/>
  <c i="13" r="C83"/>
  <c i="13" r="L100" s="1"/>
  <c i="17" r="L46" s="1"/>
  <c i="13" r="D83"/>
  <c i="13" r="L101" s="1"/>
  <c i="17" r="L47" s="1"/>
  <c i="13" r="E83"/>
  <c i="13" r="L102" s="1"/>
  <c i="13" r="F83"/>
  <c i="13" r="L103" s="1"/>
  <c i="13" r="C84"/>
  <c i="13" r="O100" s="1"/>
  <c i="13" r="D84"/>
  <c i="13" r="O101" s="1"/>
  <c i="13" r="E84"/>
  <c i="13" r="O102" s="1"/>
  <c i="13" r="F84"/>
  <c i="13" r="O103" s="1"/>
  <c i="13" r="C85"/>
  <c i="13" r="R100" s="1"/>
  <c i="13" r="D85"/>
  <c i="13" r="R101" s="1"/>
  <c i="13" r="E85"/>
  <c i="13" r="R102" s="1"/>
  <c i="17" r="R48" s="1"/>
  <c i="13" r="F85"/>
  <c i="13" r="R103" s="1"/>
  <c i="17" r="R49" s="1"/>
  <c i="13" r="B85"/>
  <c i="13" r="R99" s="1"/>
  <c i="13" r="B84"/>
  <c i="13" r="B83"/>
  <c i="13" r="L99" s="1"/>
  <c i="13" r="B82"/>
  <c i="13" r="I99" s="1"/>
  <c i="13" r="B81"/>
  <c i="13" r="F99" s="1"/>
  <c i="13" r="B80"/>
  <c i="13" r="C99" s="1"/>
  <c i="13" r="C71"/>
  <c i="13" r="B100" s="1"/>
  <c i="13" r="D71"/>
  <c i="13" r="B101" s="1"/>
  <c i="13" r="E71"/>
  <c i="13" r="B102" s="1"/>
  <c i="17" r="B48" s="1"/>
  <c i="13" r="F71"/>
  <c i="13" r="B103" s="1"/>
  <c i="17" r="B49" s="1"/>
  <c i="13" r="C72"/>
  <c i="13" r="E100" s="1"/>
  <c i="17" r="E46" s="1"/>
  <c i="13" r="D72"/>
  <c i="13" r="E101" s="1"/>
  <c i="17" r="E47" s="1"/>
  <c i="13" r="E72"/>
  <c i="13" r="E102" s="1"/>
  <c i="17" r="E48" s="1"/>
  <c i="13" r="F72"/>
  <c i="13" r="E103" s="1"/>
  <c i="13" r="C73"/>
  <c i="13" r="H100" s="1"/>
  <c i="13" r="D73"/>
  <c i="13" r="H101" s="1"/>
  <c i="13" r="E73"/>
  <c i="13" r="H102" s="1"/>
  <c i="13" r="F73"/>
  <c i="13" r="L93" s="1"/>
  <c i="13" r="C74"/>
  <c i="13" r="K100" s="1"/>
  <c i="17" r="K46" s="1"/>
  <c i="13" r="D74"/>
  <c i="13" r="K101" s="1"/>
  <c i="17" r="K47" s="1"/>
  <c i="13" r="E74"/>
  <c i="13" r="K102" s="1"/>
  <c i="13" r="F74"/>
  <c i="13" r="K103" s="1"/>
  <c i="13" r="C75"/>
  <c i="13" r="N100" s="1"/>
  <c i="13" r="D75"/>
  <c i="13" r="N101" s="1"/>
  <c i="13" r="E75"/>
  <c i="13" r="N102" s="1"/>
  <c i="17" r="N48" s="1"/>
  <c i="13" r="F75"/>
  <c i="13" r="N103" s="1"/>
  <c i="17" r="N49" s="1"/>
  <c i="13" r="C76"/>
  <c i="13" r="Q100" s="1"/>
  <c i="17" r="Q46" s="1"/>
  <c i="13" r="D76"/>
  <c i="13" r="Q101" s="1"/>
  <c i="13" r="E76"/>
  <c i="13" r="Q102" s="1"/>
  <c i="13" r="F76"/>
  <c i="13" r="Q103" s="1"/>
  <c i="17" r="Q49" s="1"/>
  <c i="13" r="B76"/>
  <c i="13" r="Q99" s="1"/>
  <c i="17" r="Q45" s="1"/>
  <c i="13" r="B75"/>
  <c i="13" r="N99" s="1"/>
  <c i="13" r="B74"/>
  <c i="13" r="K99" s="1"/>
  <c i="13" r="B73"/>
  <c i="13" r="H93" s="1"/>
  <c i="13" r="B71"/>
  <c i="13" r="B99" s="1"/>
  <c i="17" r="B45" s="1"/>
  <c i="13" r="B72"/>
  <c i="13" r="E99" s="1"/>
  <c i="17" r="E45" s="1"/>
  <c i="8" l="1" r="O45"/>
  <c i="14" r="H93"/>
  <c i="17" r="C45"/>
  <c i="8" r="C45"/>
  <c i="17" r="O47"/>
  <c i="8" r="O47"/>
  <c i="8" r="B45"/>
  <c i="13" r="S102"/>
  <c i="17" r="S48" s="1"/>
  <c i="13" r="H103"/>
  <c i="17" r="H49" s="1"/>
  <c i="8" r="P75"/>
  <c i="17" r="P75"/>
  <c i="8" r="H76"/>
  <c i="17" r="H76"/>
  <c i="8" r="H74"/>
  <c i="17" r="H74"/>
  <c i="8" r="H73"/>
  <c i="17" r="H73"/>
  <c i="8" r="H75"/>
  <c i="17" r="H75"/>
  <c i="8" r="O63"/>
  <c i="17" r="O63"/>
  <c i="8" r="M65"/>
  <c i="17" r="M65"/>
  <c i="8" r="P63"/>
  <c i="17" r="P63"/>
  <c i="8" r="N63"/>
  <c i="17" r="N63"/>
  <c i="8" r="I67"/>
  <c i="17" r="I67"/>
  <c i="8" r="R64"/>
  <c i="17" r="R64"/>
  <c i="8" r="N65"/>
  <c i="17" r="N65"/>
  <c i="8" r="K66"/>
  <c i="17" r="K66"/>
  <c i="8" r="O67"/>
  <c i="17" r="O67"/>
  <c i="8" r="M66"/>
  <c i="17" r="M66"/>
  <c i="8" r="E65"/>
  <c i="17" r="E65"/>
  <c i="8" r="K67"/>
  <c i="17" r="K67"/>
  <c i="8" r="C64"/>
  <c i="17" r="C64"/>
  <c i="8" r="I66"/>
  <c i="17" r="I66"/>
  <c i="8" r="R63"/>
  <c i="17" r="R63"/>
  <c i="8" r="G65"/>
  <c i="17" r="G65"/>
  <c i="8" r="M67"/>
  <c i="17" r="M67"/>
  <c i="8" r="G66"/>
  <c i="17" r="G66"/>
  <c i="8" r="E66"/>
  <c i="17" r="E66"/>
  <c i="8" r="C65"/>
  <c i="17" r="C65"/>
  <c i="8" r="I63"/>
  <c i="17" r="I63"/>
  <c i="8" r="R66"/>
  <c i="17" r="R66"/>
  <c i="8" r="E67"/>
  <c i="17" r="E67"/>
  <c i="8" r="N64"/>
  <c i="17" r="N64"/>
  <c i="8" r="C66"/>
  <c i="17" r="C66"/>
  <c i="8" r="L63"/>
  <c i="17" r="L63"/>
  <c i="8" r="R65"/>
  <c i="17" r="R65"/>
  <c i="8" r="G67"/>
  <c i="17" r="G67"/>
  <c i="8" r="P64"/>
  <c i="17" r="P64"/>
  <c i="8" r="H63"/>
  <c i="17" r="H63"/>
  <c i="8" r="C67"/>
  <c i="17" r="C67"/>
  <c i="8" r="L64"/>
  <c i="17" r="L64"/>
  <c i="8" r="J63"/>
  <c i="17" r="J63"/>
  <c i="8" r="P65"/>
  <c i="17" r="P65"/>
  <c i="8" r="H64"/>
  <c i="17" r="H64"/>
  <c i="8" r="N66"/>
  <c i="17" r="N66"/>
  <c i="8" r="F63"/>
  <c i="17" r="F63"/>
  <c i="8" r="L65"/>
  <c i="17" r="L65"/>
  <c i="8" r="R67"/>
  <c i="17" r="R67"/>
  <c i="8" r="J64"/>
  <c i="17" r="J64"/>
  <c i="8" r="S66"/>
  <c i="17" r="S66"/>
  <c i="8" r="E64"/>
  <c i="17" r="E64"/>
  <c i="8" r="I65"/>
  <c i="17" r="I65"/>
  <c i="8" r="S67"/>
  <c i="17" r="S67"/>
  <c i="8" r="H65"/>
  <c i="17" r="H65"/>
  <c i="8" r="F64"/>
  <c i="17" r="F64"/>
  <c i="8" r="D63"/>
  <c i="17" r="D63"/>
  <c i="8" r="P67"/>
  <c i="17" r="P67"/>
  <c i="8" r="B64"/>
  <c i="17" r="B64"/>
  <c i="8" r="Q63"/>
  <c i="17" r="Q63"/>
  <c i="8" r="F65"/>
  <c i="17" r="F65"/>
  <c i="8" r="D64"/>
  <c i="17" r="D64"/>
  <c i="8" r="J66"/>
  <c i="17" r="J66"/>
  <c i="8" r="Q64"/>
  <c i="17" r="Q64"/>
  <c i="8" r="D65"/>
  <c i="17" r="D65"/>
  <c i="8" r="S63"/>
  <c i="17" r="S63"/>
  <c i="8" r="B66"/>
  <c i="17" r="B66"/>
  <c i="8" r="Q65"/>
  <c i="17" r="Q65"/>
  <c i="8" r="F67"/>
  <c i="17" r="F67"/>
  <c i="8" r="O64"/>
  <c i="17" r="O64"/>
  <c i="8" r="M63"/>
  <c i="17" r="M63"/>
  <c i="8" r="S64"/>
  <c i="17" r="S64"/>
  <c i="8" r="K65"/>
  <c i="17" r="K65"/>
  <c i="8" r="B67"/>
  <c i="17" r="B67"/>
  <c i="8" r="K64"/>
  <c i="17" r="K64"/>
  <c i="8" r="Q66"/>
  <c i="17" r="Q66"/>
  <c i="8" r="O65"/>
  <c i="17" r="O65"/>
  <c i="8" r="D67"/>
  <c i="17" r="D67"/>
  <c i="8" r="M64"/>
  <c i="17" r="M64"/>
  <c i="8" r="S65"/>
  <c i="17" r="S65"/>
  <c i="8" r="C63"/>
  <c i="17" r="C63"/>
  <c i="8" r="G64"/>
  <c i="17" r="G64"/>
  <c i="8" r="B63"/>
  <c i="17" r="B63"/>
  <c i="8" r="N67"/>
  <c i="17" r="N67"/>
  <c i="8" r="L66"/>
  <c i="17" r="L66"/>
  <c i="8" r="J65"/>
  <c i="17" r="J65"/>
  <c i="8" r="L67"/>
  <c i="17" r="L67"/>
  <c i="8" r="B65"/>
  <c i="17" r="B65"/>
  <c i="8" r="F66"/>
  <c i="17" r="F66"/>
  <c i="8" r="J67"/>
  <c i="17" r="J67"/>
  <c i="8" r="K63"/>
  <c i="17" r="K63"/>
  <c i="8" r="D66"/>
  <c i="17" r="D66"/>
  <c i="8" r="E63"/>
  <c i="17" r="E63"/>
  <c i="8" r="Q67"/>
  <c i="17" r="Q67"/>
  <c i="8" r="I64"/>
  <c i="17" r="I64"/>
  <c i="8" r="O66"/>
  <c i="17" r="O66"/>
  <c i="8" r="G63"/>
  <c i="17" r="G63"/>
  <c i="17" r="S57"/>
  <c i="8" r="S57"/>
  <c i="17" r="H58"/>
  <c i="8" r="H58"/>
  <c i="17" r="H57"/>
  <c i="8" r="H57"/>
  <c i="17" r="H46"/>
  <c i="8" r="H46"/>
  <c i="17" r="L48"/>
  <c i="8" r="L48"/>
  <c i="17" r="C48"/>
  <c i="8" r="C48"/>
  <c i="17" r="E49"/>
  <c i="8" r="E49"/>
  <c i="17" r="R45"/>
  <c i="8" r="R45"/>
  <c i="17" r="N47"/>
  <c i="8" r="N47"/>
  <c i="17" r="N46"/>
  <c i="8" r="N46"/>
  <c i="17" r="G45"/>
  <c i="8" r="G45"/>
  <c i="17" r="G46"/>
  <c i="8" r="G46"/>
  <c i="17" r="K49"/>
  <c i="8" r="K49"/>
  <c i="17" r="R47"/>
  <c i="8" r="R47"/>
  <c i="17" r="I47"/>
  <c i="8" r="I47"/>
  <c i="17" r="M49"/>
  <c i="8" r="M49"/>
  <c i="17" r="D49"/>
  <c i="8" r="D49"/>
  <c i="17" r="K45"/>
  <c i="8" r="K45"/>
  <c i="17" r="K48"/>
  <c i="8" r="K48"/>
  <c i="17" r="R46"/>
  <c i="8" r="R46"/>
  <c i="17" r="I46"/>
  <c i="8" r="I46"/>
  <c i="17" r="M45"/>
  <c i="8" r="M45"/>
  <c i="17" r="D48"/>
  <c i="8" r="D48"/>
  <c i="17" r="D47"/>
  <c i="8" r="D47"/>
  <c i="17" r="S45"/>
  <c i="8" r="S45"/>
  <c i="17" r="F49"/>
  <c i="8" r="F49"/>
  <c i="17" r="O49"/>
  <c i="8" r="O49"/>
  <c i="17" r="L45"/>
  <c i="8" r="L45"/>
  <c i="17" r="N45"/>
  <c i="8" r="N45"/>
  <c i="17" r="B47"/>
  <c i="8" r="B47"/>
  <c i="17" r="M47"/>
  <c i="8" r="M47"/>
  <c i="17" r="B46"/>
  <c i="8" r="B46"/>
  <c i="17" r="O48"/>
  <c i="8" r="O48"/>
  <c i="17" r="M46"/>
  <c i="8" r="M46"/>
  <c i="17" r="J49"/>
  <c i="8" r="J49"/>
  <c i="17" r="Q48"/>
  <c i="8" r="Q48"/>
  <c i="17" r="H48"/>
  <c i="8" r="H48"/>
  <c i="17" r="F45"/>
  <c i="8" r="F45"/>
  <c i="17" r="O46"/>
  <c i="8" r="O46"/>
  <c i="17" r="F46"/>
  <c i="8" r="F46"/>
  <c i="17" r="J48"/>
  <c i="8" r="J48"/>
  <c i="17" r="Q47"/>
  <c i="8" r="Q47"/>
  <c i="17" r="H47"/>
  <c i="8" r="H47"/>
  <c i="17" r="I45"/>
  <c i="8" r="I45"/>
  <c i="17" r="L49"/>
  <c i="8" r="L49"/>
  <c i="17" r="C49"/>
  <c i="8" r="C49"/>
  <c i="17" r="J47"/>
  <c i="8" r="J47"/>
  <c i="17" r="J46"/>
  <c i="8" r="J46"/>
  <c i="17" r="P49"/>
  <c i="8" r="P49"/>
  <c i="17" r="P48"/>
  <c i="8" r="P48"/>
  <c i="17" r="S46"/>
  <c i="8" r="S46"/>
  <c i="17" r="I48"/>
  <c i="8" r="I48"/>
  <c i="17" r="C47"/>
  <c i="8" r="C47"/>
  <c i="8" r="B49"/>
  <c i="13" r="H99"/>
  <c i="8" r="R48"/>
  <c i="8" r="L47"/>
  <c i="8" r="K47"/>
  <c i="8" r="Q46"/>
  <c i="13" r="K93"/>
  <c i="8" r="I49"/>
  <c i="8" r="C46"/>
  <c i="13" r="J93"/>
  <c i="8" r="H49"/>
  <c i="8" r="B48"/>
  <c i="8" r="S49"/>
  <c i="8" r="M48"/>
  <c i="8" r="Q49"/>
  <c i="8" r="E47"/>
  <c i="8" r="K46"/>
  <c i="8" r="Q45"/>
  <c i="8" r="E45"/>
  <c i="8" r="N49"/>
  <c i="8" r="N48"/>
  <c i="13" r="I93"/>
  <c i="8" r="G49"/>
  <c i="8" r="S47"/>
  <c i="8" r="G47"/>
  <c i="8" r="R49"/>
  <c i="8" r="F47"/>
  <c i="8" r="L46"/>
  <c i="8" r="P47"/>
  <c i="8" r="P45"/>
  <c i="8" r="D45"/>
  <c i="8" r="G48"/>
  <c i="8" r="F48"/>
  <c i="8" r="E48"/>
  <c i="8" r="E46"/>
  <c i="8" r="P46"/>
  <c i="8" r="D46"/>
  <c i="8" r="J45"/>
  <c i="14" r="I93"/>
  <c i="14" r="H103"/>
  <c i="14" r="P102"/>
  <c i="14" r="J93"/>
  <c i="14" r="H102"/>
  <c i="13" r="C67"/>
  <c i="13" r="D67"/>
  <c i="13" r="E67"/>
  <c i="13" r="F67"/>
  <c i="13" r="B67"/>
  <c i="13" r="C66"/>
  <c i="13" r="D66"/>
  <c i="13" r="E66"/>
  <c i="13" r="F66"/>
  <c i="13" r="B66"/>
  <c i="13" r="C65"/>
  <c i="13" r="D65"/>
  <c i="13" r="E65"/>
  <c i="13" r="F65"/>
  <c i="13" r="B65"/>
  <c i="13" r="C64"/>
  <c i="13" r="D64"/>
  <c i="13" r="E64"/>
  <c i="13" r="F64"/>
  <c i="13" r="B64"/>
  <c i="13" r="C63"/>
  <c i="13" r="D63"/>
  <c i="13" r="E63"/>
  <c i="13" r="F63"/>
  <c i="13" r="B63"/>
  <c i="13" r="C62"/>
  <c i="13" r="D62"/>
  <c i="13" r="E62"/>
  <c i="13" r="F62"/>
  <c i="13" r="B62"/>
  <c i="8" r="B36"/>
  <c i="8" r="C36"/>
  <c i="8" r="D36"/>
  <c i="8" r="E36"/>
  <c i="8" r="F36"/>
  <c i="8" r="G36"/>
  <c i="8" r="H36"/>
  <c i="8" r="I36"/>
  <c i="8" r="J36"/>
  <c i="8" r="K36"/>
  <c i="8" r="L36"/>
  <c i="8" r="M36"/>
  <c i="8" r="N36"/>
  <c i="8" r="O36"/>
  <c i="8" r="P36"/>
  <c i="8" r="Q36"/>
  <c i="8" r="R36"/>
  <c i="8" r="S36"/>
  <c i="8" r="A38"/>
  <c i="8" r="A39"/>
  <c i="8" r="A40"/>
  <c i="8" r="A37"/>
  <c i="8" r="B28"/>
  <c i="8" r="C28"/>
  <c i="8" r="D28"/>
  <c i="8" r="E28"/>
  <c i="8" r="F28"/>
  <c i="8" r="G28"/>
  <c i="8" r="H28"/>
  <c i="8" r="I28"/>
  <c i="8" r="J28"/>
  <c i="8" r="K28"/>
  <c i="8" r="L28"/>
  <c i="8" r="M28"/>
  <c i="8" r="N28"/>
  <c i="8" r="O28"/>
  <c i="8" r="P28"/>
  <c i="8" r="Q28"/>
  <c i="8" r="R28"/>
  <c i="8" r="S28"/>
  <c i="8" r="A30"/>
  <c i="8" r="A31"/>
  <c i="8" r="A32"/>
  <c i="8" r="A29"/>
  <c i="8" r="B20"/>
  <c i="8" r="C20"/>
  <c i="8" r="D20"/>
  <c i="8" r="E20"/>
  <c i="8" r="F20"/>
  <c i="8" r="G20"/>
  <c i="8" r="H20"/>
  <c i="8" r="I20"/>
  <c i="8" r="J20"/>
  <c i="8" r="K20"/>
  <c i="8" r="L20"/>
  <c i="8" r="M20"/>
  <c i="8" r="N20"/>
  <c i="8" r="O20"/>
  <c i="8" r="P20"/>
  <c i="8" r="Q20"/>
  <c i="8" r="R20"/>
  <c i="8" r="S20"/>
  <c i="8" r="A22"/>
  <c i="8" r="A23"/>
  <c i="8" r="A24"/>
  <c i="8" r="A21"/>
  <c i="8" r="B12"/>
  <c i="8" r="C12"/>
  <c i="8" r="D12"/>
  <c i="8" r="E12"/>
  <c i="8" r="F12"/>
  <c i="8" r="G12"/>
  <c i="8" r="H12"/>
  <c i="8" r="I12"/>
  <c i="8" r="J12"/>
  <c i="8" r="K12"/>
  <c i="8" r="L12"/>
  <c i="8" r="M12"/>
  <c i="8" r="N12"/>
  <c i="8" r="O12"/>
  <c i="8" r="P12"/>
  <c i="8" r="Q12"/>
  <c i="8" r="R12"/>
  <c i="8" r="S12"/>
  <c i="8" r="A14"/>
  <c i="8" r="A15"/>
  <c i="8" r="A16"/>
  <c i="8" r="A13"/>
  <c i="12" r="Q151"/>
  <c i="12" r="Q148"/>
  <c i="12" r="N148"/>
  <c i="12" r="K148"/>
  <c i="12" r="H148"/>
  <c i="12" r="E148"/>
  <c i="12" r="B148"/>
  <c i="12" r="G141"/>
  <c i="12" r="F141"/>
  <c i="12" r="E141"/>
  <c i="12" r="D141"/>
  <c i="12" r="C141"/>
  <c i="12" r="B141"/>
  <c i="12" r="G134"/>
  <c i="12" r="F134"/>
  <c i="12" r="E134"/>
  <c i="12" r="D134"/>
  <c i="12" r="C134"/>
  <c i="12" r="B134"/>
  <c i="12" r="G131"/>
  <c i="12" r="S153" s="1"/>
  <c i="12" r="F131"/>
  <c i="12" r="P153" s="1"/>
  <c i="12" r="E131"/>
  <c i="12" r="M153" s="1"/>
  <c i="12" r="D131"/>
  <c i="12" r="J153" s="1"/>
  <c i="12" r="C131"/>
  <c i="12" r="G153" s="1"/>
  <c i="12" r="B131"/>
  <c i="12" r="D153" s="1"/>
  <c i="12" r="G130"/>
  <c i="12" r="S152" s="1"/>
  <c i="12" r="F130"/>
  <c i="12" r="P152" s="1"/>
  <c i="12" r="E130"/>
  <c i="12" r="M152" s="1"/>
  <c i="12" r="D130"/>
  <c i="12" r="J152" s="1"/>
  <c i="12" r="C130"/>
  <c i="12" r="G152" s="1"/>
  <c i="12" r="B130"/>
  <c i="12" r="D152" s="1"/>
  <c i="12" r="G129"/>
  <c i="12" r="S151" s="1"/>
  <c i="12" r="F129"/>
  <c i="12" r="P151" s="1"/>
  <c i="12" r="E129"/>
  <c i="12" r="M151" s="1"/>
  <c i="12" r="D129"/>
  <c i="12" r="J151" s="1"/>
  <c i="12" r="C129"/>
  <c i="12" r="G151" s="1"/>
  <c i="12" r="B129"/>
  <c i="12" r="D151" s="1"/>
  <c i="12" r="G128"/>
  <c i="12" r="S150" s="1"/>
  <c i="12" r="F128"/>
  <c i="12" r="P150" s="1"/>
  <c i="12" r="E128"/>
  <c i="12" r="M150" s="1"/>
  <c i="12" r="D128"/>
  <c i="12" r="J150" s="1"/>
  <c i="12" r="C128"/>
  <c i="12" r="B128"/>
  <c i="12" r="G127"/>
  <c i="12" r="F127"/>
  <c i="12" r="E127"/>
  <c i="12" r="D127"/>
  <c i="12" r="C127"/>
  <c i="12" r="B127"/>
  <c i="12" r="G124"/>
  <c i="12" r="R153" s="1"/>
  <c i="12" r="F124"/>
  <c i="12" r="O153" s="1"/>
  <c i="12" r="E124"/>
  <c i="12" r="L153" s="1"/>
  <c i="17" r="L40" s="1"/>
  <c i="12" r="D124"/>
  <c i="12" r="I153" s="1"/>
  <c i="12" r="C124"/>
  <c i="12" r="F153" s="1"/>
  <c i="12" r="B124"/>
  <c i="12" r="C153" s="1"/>
  <c i="12" r="G123"/>
  <c i="12" r="R152" s="1"/>
  <c i="17" r="R39" s="1"/>
  <c i="12" r="F123"/>
  <c i="12" r="O152" s="1"/>
  <c i="12" r="E123"/>
  <c i="12" r="L152" s="1"/>
  <c i="12" r="D123"/>
  <c i="12" r="I152" s="1"/>
  <c i="12" r="C123"/>
  <c i="12" r="F152" s="1"/>
  <c i="17" r="F39" s="1"/>
  <c i="12" r="B123"/>
  <c i="12" r="C152" s="1"/>
  <c i="12" r="L122"/>
  <c i="12" r="G122"/>
  <c i="12" r="R151" s="1"/>
  <c i="12" r="F122"/>
  <c i="12" r="O151" s="1"/>
  <c i="12" r="E122"/>
  <c i="12" r="L151" s="1"/>
  <c i="17" r="L38" s="1"/>
  <c i="12" r="D122"/>
  <c i="12" r="I151" s="1"/>
  <c i="12" r="C122"/>
  <c i="12" r="F151" s="1"/>
  <c i="12" r="B122"/>
  <c i="12" r="C151" s="1"/>
  <c i="12" r="G121"/>
  <c i="12" r="R150" s="1"/>
  <c i="17" r="R37" s="1"/>
  <c i="12" r="F121"/>
  <c i="12" r="O150" s="1"/>
  <c i="12" r="E121"/>
  <c i="12" r="L150" s="1"/>
  <c i="12" r="D121"/>
  <c i="12" r="I150" s="1"/>
  <c i="12" r="C121"/>
  <c i="12" r="F150" s="1"/>
  <c i="17" r="F37" s="1"/>
  <c i="12" r="B121"/>
  <c i="12" r="C150" s="1"/>
  <c i="12" r="G120"/>
  <c i="12" r="F120"/>
  <c i="12" r="E120"/>
  <c i="12" r="D120"/>
  <c i="12" r="C120"/>
  <c i="12" r="B120"/>
  <c i="12" r="G117"/>
  <c i="12" r="Q153" s="1"/>
  <c i="12" r="F117"/>
  <c i="12" r="E117"/>
  <c i="12" r="K153" s="1"/>
  <c i="12" r="D117"/>
  <c i="12" r="C117"/>
  <c i="12" r="B117"/>
  <c i="12" r="B153" s="1"/>
  <c i="12" r="G116"/>
  <c i="12" r="F116"/>
  <c i="12" r="E116"/>
  <c i="12" r="K152" s="1"/>
  <c i="12" r="D116"/>
  <c i="12" r="C116"/>
  <c i="12" r="E152" s="1"/>
  <c i="12" r="B116"/>
  <c i="12" r="B152" s="1"/>
  <c i="12" r="G115"/>
  <c i="12" r="F115"/>
  <c i="12" r="E115"/>
  <c i="12" r="K151" s="1"/>
  <c i="12" r="D115"/>
  <c i="12" r="C115"/>
  <c i="12" r="E151" s="1"/>
  <c i="12" r="B115"/>
  <c i="12" r="B151" s="1"/>
  <c i="12" r="G114"/>
  <c i="12" r="F114"/>
  <c i="12" r="E114"/>
  <c i="12" r="K150" s="1"/>
  <c i="12" r="D114"/>
  <c i="12" r="C114"/>
  <c i="12" r="E150" s="1"/>
  <c i="12" r="B114"/>
  <c i="12" r="B150" s="1"/>
  <c i="12" r="G113"/>
  <c i="12" r="F113"/>
  <c i="12" r="E113"/>
  <c i="12" r="D113"/>
  <c i="12" r="C113"/>
  <c i="12" r="B113"/>
  <c i="12" r="F110"/>
  <c i="12" r="D110"/>
  <c i="12" r="F109"/>
  <c i="12" r="F108"/>
  <c i="12" r="G96"/>
  <c i="12" r="F96"/>
  <c i="12" r="E96"/>
  <c i="12" r="D96"/>
  <c i="12" r="C96"/>
  <c i="12" r="B96"/>
  <c i="12" r="G93"/>
  <c i="12" r="D109" s="1"/>
  <c i="12" r="F93"/>
  <c i="12" r="D108" s="1"/>
  <c i="12" r="E93"/>
  <c i="12" r="D93"/>
  <c i="12" r="C93"/>
  <c i="12" r="B93"/>
  <c i="12" r="B100" s="1"/>
  <c i="12" r="G92"/>
  <c i="12" r="F92"/>
  <c i="12" r="E92"/>
  <c i="12" r="D92"/>
  <c i="12" r="C92"/>
  <c i="12" r="B92"/>
  <c i="12" r="G91"/>
  <c i="12" r="F91"/>
  <c i="12" r="E91"/>
  <c i="12" r="D91"/>
  <c i="12" r="C91"/>
  <c i="12" r="B91"/>
  <c i="12" r="G90"/>
  <c i="12" r="F90"/>
  <c i="12" r="E90"/>
  <c i="12" r="D90"/>
  <c i="12" r="C90"/>
  <c i="12" r="B90"/>
  <c i="12" r="G89"/>
  <c i="12" r="F89"/>
  <c i="12" r="E89"/>
  <c i="12" r="D89"/>
  <c i="12" r="C89"/>
  <c i="12" r="B89"/>
  <c i="12" r="G86"/>
  <c i="12" r="F86"/>
  <c i="12" r="E86"/>
  <c i="12" r="D86"/>
  <c i="12" r="C86"/>
  <c i="12" r="B86"/>
  <c i="12" r="G85"/>
  <c i="12" r="F85"/>
  <c i="12" r="E85"/>
  <c i="12" r="D85"/>
  <c i="12" r="C85"/>
  <c i="12" r="B85"/>
  <c i="12" r="G84"/>
  <c i="12" r="F84"/>
  <c i="12" r="E84"/>
  <c i="12" r="D84"/>
  <c i="12" r="C84"/>
  <c i="12" r="B84"/>
  <c i="12" r="G83"/>
  <c i="12" r="F83"/>
  <c i="12" r="E83"/>
  <c i="12" r="D83"/>
  <c i="12" r="C83"/>
  <c i="12" r="B83"/>
  <c i="12" r="G82"/>
  <c i="12" r="F82"/>
  <c i="12" r="E82"/>
  <c i="12" r="D82"/>
  <c i="12" r="C82"/>
  <c i="12" r="B82"/>
  <c i="12" r="G79"/>
  <c i="12" r="C110" s="1"/>
  <c i="12" r="F79"/>
  <c i="12" r="C109" s="1"/>
  <c i="12" r="E79"/>
  <c i="12" r="C108" s="1"/>
  <c i="12" r="D79"/>
  <c i="12" r="C107" s="1"/>
  <c i="12" r="C79"/>
  <c i="12" r="C106" s="1"/>
  <c i="12" r="B79"/>
  <c i="12" r="C105" s="1"/>
  <c i="12" r="G78"/>
  <c i="12" r="F107" s="1"/>
  <c i="12" r="F78"/>
  <c i="12" r="F106" s="1"/>
  <c i="12" r="E78"/>
  <c i="12" r="F105" s="1"/>
  <c i="12" r="D78"/>
  <c i="12" r="C78"/>
  <c i="12" r="B78"/>
  <c i="12" r="G77"/>
  <c i="12" r="F77"/>
  <c i="12" r="E77"/>
  <c i="12" r="D77"/>
  <c i="12" r="C77"/>
  <c i="12" r="B77"/>
  <c i="12" r="G76"/>
  <c i="12" r="F76"/>
  <c i="12" r="E76"/>
  <c i="12" r="D76"/>
  <c i="12" r="C76"/>
  <c i="12" r="B76"/>
  <c i="12" r="G75"/>
  <c i="12" r="F75"/>
  <c i="12" r="E75"/>
  <c i="12" r="D75"/>
  <c i="12" r="C75"/>
  <c i="12" r="B75"/>
  <c i="12" r="G72"/>
  <c i="12" r="B110" s="1"/>
  <c i="12" r="F72"/>
  <c i="12" r="B109" s="1"/>
  <c i="12" r="E72"/>
  <c i="12" r="B108" s="1"/>
  <c i="12" r="D72"/>
  <c i="12" r="B107" s="1"/>
  <c i="12" r="C72"/>
  <c i="12" r="B106" s="1"/>
  <c i="12" r="B72"/>
  <c i="12" r="B105" s="1"/>
  <c i="12" r="G71"/>
  <c i="12" r="E110" s="1"/>
  <c i="12" r="F71"/>
  <c i="12" r="E109" s="1"/>
  <c i="12" r="E71"/>
  <c i="12" r="E108" s="1"/>
  <c i="12" r="D71"/>
  <c i="12" r="E107" s="1"/>
  <c i="12" r="C71"/>
  <c i="12" r="E106" s="1"/>
  <c i="12" r="B71"/>
  <c i="12" r="E105" s="1"/>
  <c i="12" r="G70"/>
  <c i="12" r="H110" s="1"/>
  <c i="12" r="F70"/>
  <c i="12" r="H109" s="1"/>
  <c i="12" r="E70"/>
  <c i="12" r="H108" s="1"/>
  <c i="12" r="D70"/>
  <c i="12" r="H107" s="1"/>
  <c i="12" r="C70"/>
  <c i="12" r="H106" s="1"/>
  <c i="12" r="B70"/>
  <c i="12" r="H105" s="1"/>
  <c i="12" r="G69"/>
  <c i="12" r="K110" s="1"/>
  <c i="12" r="F69"/>
  <c i="12" r="K109" s="1"/>
  <c i="12" r="E69"/>
  <c i="12" r="K108" s="1"/>
  <c i="12" r="D69"/>
  <c i="12" r="K107" s="1"/>
  <c i="12" r="C69"/>
  <c i="12" r="K106" s="1"/>
  <c i="12" r="B69"/>
  <c i="12" r="K105" s="1"/>
  <c i="12" r="G68"/>
  <c i="12" r="F68"/>
  <c i="12" r="E68"/>
  <c i="12" r="D68"/>
  <c i="12" r="C68"/>
  <c i="12" r="B68"/>
  <c i="12" r="G65"/>
  <c i="12" r="F65"/>
  <c i="12" r="E65"/>
  <c i="12" r="D65"/>
  <c i="12" r="C65"/>
  <c i="12" r="B65"/>
  <c i="12" r="G64"/>
  <c i="12" r="F64"/>
  <c i="12" r="E64"/>
  <c i="12" r="D64"/>
  <c i="12" r="C64"/>
  <c i="12" r="B64"/>
  <c i="12" r="G63"/>
  <c i="12" r="F63"/>
  <c i="12" r="E63"/>
  <c i="12" r="D63"/>
  <c i="12" r="C63"/>
  <c i="12" r="B63"/>
  <c i="12" r="G62"/>
  <c i="12" r="F62"/>
  <c i="12" r="E62"/>
  <c i="12" r="D62"/>
  <c i="12" r="C62"/>
  <c i="12" r="B62"/>
  <c i="11" r="Q148"/>
  <c i="11" r="N148"/>
  <c i="11" r="K148"/>
  <c i="11" r="H148"/>
  <c i="11" r="E148"/>
  <c i="11" r="B148"/>
  <c i="11" r="G141"/>
  <c i="11" r="F141"/>
  <c i="11" r="E141"/>
  <c i="11" r="D141"/>
  <c i="11" r="C141"/>
  <c i="11" r="B141"/>
  <c i="11" r="G134"/>
  <c i="11" r="F134"/>
  <c i="11" r="E134"/>
  <c i="11" r="D134"/>
  <c i="11" r="C134"/>
  <c i="11" r="B134"/>
  <c i="11" r="G131"/>
  <c i="11" r="S153" s="1"/>
  <c i="11" r="F131"/>
  <c i="11" r="P153" s="1"/>
  <c i="11" r="E131"/>
  <c i="11" r="D131"/>
  <c i="11" r="J153" s="1"/>
  <c i="11" r="C131"/>
  <c i="11" r="G153" s="1"/>
  <c i="11" r="B131"/>
  <c i="11" r="D153" s="1"/>
  <c i="11" r="G130"/>
  <c i="11" r="S152" s="1"/>
  <c i="17" r="S31" s="1"/>
  <c i="11" r="F130"/>
  <c i="11" r="P152" s="1"/>
  <c i="11" r="E130"/>
  <c i="11" r="M152" s="1"/>
  <c i="11" r="D130"/>
  <c i="11" r="J152" s="1"/>
  <c i="11" r="C130"/>
  <c i="11" r="G152" s="1"/>
  <c i="17" r="G31" s="1"/>
  <c i="11" r="B130"/>
  <c i="11" r="D152" s="1"/>
  <c i="11" r="G129"/>
  <c i="11" r="S151" s="1"/>
  <c i="11" r="F129"/>
  <c i="11" r="P151" s="1"/>
  <c i="11" r="E129"/>
  <c i="11" r="D129"/>
  <c i="11" r="J151" s="1"/>
  <c i="11" r="C129"/>
  <c i="11" r="G151" s="1"/>
  <c i="11" r="B129"/>
  <c i="11" r="D151" s="1"/>
  <c i="11" r="G128"/>
  <c i="11" r="F128"/>
  <c i="11" r="P150" s="1"/>
  <c i="11" r="E128"/>
  <c i="11" r="M150" s="1"/>
  <c i="11" r="D128"/>
  <c i="11" r="J150" s="1"/>
  <c i="11" r="C128"/>
  <c i="11" r="G150" s="1"/>
  <c i="17" r="G29" s="1"/>
  <c i="11" r="B128"/>
  <c i="11" r="D150" s="1"/>
  <c i="11" r="G127"/>
  <c i="11" r="F127"/>
  <c i="11" r="E127"/>
  <c i="11" r="D127"/>
  <c i="11" r="C127"/>
  <c i="11" r="B127"/>
  <c i="11" r="G124"/>
  <c i="11" r="R153" s="1"/>
  <c i="11" r="F124"/>
  <c i="11" r="O153" s="1"/>
  <c i="11" r="E124"/>
  <c i="11" r="L153" s="1"/>
  <c i="11" r="D124"/>
  <c i="11" r="I153" s="1"/>
  <c i="11" r="C124"/>
  <c i="11" r="F153" s="1"/>
  <c i="11" r="B124"/>
  <c i="11" r="C153" s="1"/>
  <c i="11" r="G123"/>
  <c i="11" r="R152" s="1"/>
  <c i="17" r="R31" s="1"/>
  <c i="11" r="F123"/>
  <c i="11" r="O152" s="1"/>
  <c i="11" r="E123"/>
  <c i="11" r="L152" s="1"/>
  <c i="11" r="D123"/>
  <c i="11" r="I152" s="1"/>
  <c i="11" r="C123"/>
  <c i="11" r="F152" s="1"/>
  <c i="17" r="F31" s="1"/>
  <c i="11" r="B123"/>
  <c i="11" r="C152" s="1"/>
  <c i="11" r="L122"/>
  <c i="11" r="G122"/>
  <c i="11" r="R151" s="1"/>
  <c i="11" r="F122"/>
  <c i="11" r="O151" s="1"/>
  <c i="11" r="E122"/>
  <c i="11" r="L151" s="1"/>
  <c i="17" r="L30" s="1"/>
  <c i="11" r="D122"/>
  <c i="11" r="I151" s="1"/>
  <c i="11" r="C122"/>
  <c i="11" r="F151" s="1"/>
  <c i="11" r="B122"/>
  <c i="11" r="C151" s="1"/>
  <c i="11" r="G121"/>
  <c i="11" r="R150" s="1"/>
  <c i="17" r="R29" s="1"/>
  <c i="11" r="F121"/>
  <c i="11" r="O150" s="1"/>
  <c i="11" r="E121"/>
  <c i="11" r="L150" s="1"/>
  <c i="11" r="D121"/>
  <c i="11" r="I150" s="1"/>
  <c i="11" r="C121"/>
  <c i="11" r="F150" s="1"/>
  <c i="17" r="F29" s="1"/>
  <c i="11" r="B121"/>
  <c i="11" r="C150" s="1"/>
  <c i="11" r="G120"/>
  <c i="11" r="F120"/>
  <c i="11" r="E120"/>
  <c i="11" r="D120"/>
  <c i="11" r="C120"/>
  <c i="11" r="B120"/>
  <c i="11" r="G117"/>
  <c i="11" r="F117"/>
  <c i="11" r="E117"/>
  <c i="11" r="K153" s="1"/>
  <c i="11" r="D117"/>
  <c i="11" r="C117"/>
  <c i="11" r="E153" s="1"/>
  <c i="11" r="B117"/>
  <c i="11" r="B153" s="1"/>
  <c i="17" r="B32" s="1"/>
  <c i="11" r="G116"/>
  <c i="11" r="Q152" s="1"/>
  <c i="11" r="F116"/>
  <c i="11" r="E116"/>
  <c i="11" r="K152" s="1"/>
  <c i="11" r="D116"/>
  <c i="11" r="H152" s="1"/>
  <c i="17" r="H31" s="1"/>
  <c i="11" r="C116"/>
  <c i="11" r="E152" s="1"/>
  <c i="11" r="B116"/>
  <c i="11" r="G115"/>
  <c i="11" r="F115"/>
  <c i="11" r="E115"/>
  <c i="11" r="K151" s="1"/>
  <c i="11" r="D115"/>
  <c i="11" r="C115"/>
  <c i="11" r="E151" s="1"/>
  <c i="11" r="B115"/>
  <c i="11" r="B151" s="1"/>
  <c i="17" r="B30" s="1"/>
  <c i="11" r="G114"/>
  <c i="11" r="Q150" s="1"/>
  <c i="11" r="F114"/>
  <c i="11" r="E114"/>
  <c i="11" r="K150" s="1"/>
  <c i="11" r="D114"/>
  <c i="11" r="H150" s="1"/>
  <c i="17" r="H29" s="1"/>
  <c i="11" r="C114"/>
  <c i="11" r="E150" s="1"/>
  <c i="11" r="B114"/>
  <c i="11" r="G113"/>
  <c i="11" r="F113"/>
  <c i="11" r="E113"/>
  <c i="11" r="D113"/>
  <c i="11" r="C113"/>
  <c i="11" r="B113"/>
  <c i="11" r="F110"/>
  <c i="11" r="D110"/>
  <c i="11" r="F109"/>
  <c i="11" r="F108"/>
  <c i="11" r="G96"/>
  <c i="11" r="F96"/>
  <c i="11" r="E96"/>
  <c i="11" r="D96"/>
  <c i="11" r="C96"/>
  <c i="11" r="B96"/>
  <c i="11" r="G93"/>
  <c i="11" r="D109" s="1"/>
  <c i="11" r="F93"/>
  <c i="11" r="D108" s="1"/>
  <c i="11" r="E93"/>
  <c i="11" r="D107" s="1"/>
  <c i="11" r="D93"/>
  <c i="11" r="D106" s="1"/>
  <c i="11" r="C93"/>
  <c i="11" r="D105" s="1"/>
  <c i="11" r="B93"/>
  <c i="11" r="G92"/>
  <c i="11" r="F92"/>
  <c i="11" r="E92"/>
  <c i="11" r="D92"/>
  <c i="11" r="C92"/>
  <c i="11" r="B92"/>
  <c i="11" r="G91"/>
  <c i="11" r="F91"/>
  <c i="11" r="E91"/>
  <c i="11" r="D91"/>
  <c i="11" r="C91"/>
  <c i="11" r="B91"/>
  <c i="11" r="G90"/>
  <c i="11" r="F90"/>
  <c i="11" r="E90"/>
  <c i="11" r="D90"/>
  <c i="11" r="C90"/>
  <c i="11" r="B90"/>
  <c i="11" r="G89"/>
  <c i="11" r="F89"/>
  <c i="11" r="E89"/>
  <c i="11" r="D89"/>
  <c i="11" r="C89"/>
  <c i="11" r="B89"/>
  <c i="11" r="G86"/>
  <c i="11" r="F86"/>
  <c i="11" r="E86"/>
  <c i="11" r="D86"/>
  <c i="11" r="C86"/>
  <c i="11" r="B86"/>
  <c i="11" r="G85"/>
  <c i="11" r="F85"/>
  <c i="11" r="E85"/>
  <c i="11" r="D85"/>
  <c i="11" r="C85"/>
  <c i="11" r="B85"/>
  <c i="11" r="G84"/>
  <c i="11" r="F84"/>
  <c i="11" r="E84"/>
  <c i="11" r="D84"/>
  <c i="11" r="C84"/>
  <c i="11" r="B84"/>
  <c i="11" r="G83"/>
  <c i="11" r="F83"/>
  <c i="11" r="E83"/>
  <c i="11" r="D83"/>
  <c i="11" r="C83"/>
  <c i="11" r="B83"/>
  <c i="11" r="G82"/>
  <c i="11" r="F82"/>
  <c i="11" r="E82"/>
  <c i="11" r="D82"/>
  <c i="11" r="C82"/>
  <c i="11" r="B82"/>
  <c i="11" r="G79"/>
  <c i="11" r="C110" s="1"/>
  <c i="11" r="F79"/>
  <c i="11" r="C109" s="1"/>
  <c i="11" r="E79"/>
  <c i="11" r="C108" s="1"/>
  <c i="11" r="D79"/>
  <c i="11" r="C107" s="1"/>
  <c i="11" r="C79"/>
  <c i="11" r="C106" s="1"/>
  <c i="11" r="B79"/>
  <c i="11" r="C105" s="1"/>
  <c i="11" r="G78"/>
  <c i="11" r="F107" s="1"/>
  <c i="11" r="F78"/>
  <c i="11" r="F106" s="1"/>
  <c i="11" r="E78"/>
  <c i="11" r="F105" s="1"/>
  <c i="11" r="D78"/>
  <c i="11" r="C78"/>
  <c i="11" r="B78"/>
  <c i="11" r="G77"/>
  <c i="11" r="F77"/>
  <c i="11" r="E77"/>
  <c i="11" r="D77"/>
  <c i="11" r="C77"/>
  <c i="11" r="B77"/>
  <c i="11" r="G76"/>
  <c i="11" r="F76"/>
  <c i="11" r="E76"/>
  <c i="11" r="D76"/>
  <c i="11" r="C76"/>
  <c i="11" r="B76"/>
  <c i="11" r="G75"/>
  <c i="11" r="F75"/>
  <c i="11" r="E75"/>
  <c i="11" r="D75"/>
  <c i="11" r="C75"/>
  <c i="11" r="B75"/>
  <c i="11" r="G72"/>
  <c i="11" r="B110" s="1"/>
  <c i="11" r="F72"/>
  <c i="11" r="B109" s="1"/>
  <c i="11" r="E72"/>
  <c i="11" r="B108" s="1"/>
  <c i="11" r="D72"/>
  <c i="11" r="B107" s="1"/>
  <c i="11" r="C72"/>
  <c i="11" r="B106" s="1"/>
  <c i="11" r="B72"/>
  <c i="11" r="B105" s="1"/>
  <c i="11" r="G71"/>
  <c i="11" r="E110" s="1"/>
  <c i="11" r="F71"/>
  <c i="11" r="E109" s="1"/>
  <c i="11" r="E71"/>
  <c i="11" r="E108" s="1"/>
  <c i="11" r="D71"/>
  <c i="11" r="E107" s="1"/>
  <c i="11" r="C71"/>
  <c i="11" r="E106" s="1"/>
  <c i="11" r="B71"/>
  <c i="11" r="E105" s="1"/>
  <c i="11" r="G70"/>
  <c i="11" r="H110" s="1"/>
  <c i="11" r="F70"/>
  <c i="11" r="H109" s="1"/>
  <c i="11" r="E70"/>
  <c i="11" r="H108" s="1"/>
  <c i="11" r="D70"/>
  <c i="11" r="H107" s="1"/>
  <c i="11" r="C70"/>
  <c i="11" r="H106" s="1"/>
  <c i="11" r="B70"/>
  <c i="11" r="H105" s="1"/>
  <c i="11" r="G69"/>
  <c i="11" r="K110" s="1"/>
  <c i="11" r="F69"/>
  <c i="11" r="K109" s="1"/>
  <c i="11" r="E69"/>
  <c i="11" r="K108" s="1"/>
  <c i="11" r="D69"/>
  <c i="11" r="K107" s="1"/>
  <c i="11" r="C69"/>
  <c i="11" r="K106" s="1"/>
  <c i="11" r="B69"/>
  <c i="11" r="K105" s="1"/>
  <c i="11" r="G68"/>
  <c i="11" r="F68"/>
  <c i="11" r="E68"/>
  <c i="11" r="D68"/>
  <c i="11" r="C68"/>
  <c i="11" r="B68"/>
  <c i="11" r="G65"/>
  <c i="11" r="F65"/>
  <c i="11" r="E65"/>
  <c i="11" r="D65"/>
  <c i="11" r="C65"/>
  <c i="11" r="B65"/>
  <c i="11" r="G64"/>
  <c i="11" r="F64"/>
  <c i="11" r="E64"/>
  <c i="11" r="D64"/>
  <c i="11" r="C64"/>
  <c i="11" r="B64"/>
  <c i="11" r="G63"/>
  <c i="11" r="F63"/>
  <c i="11" r="E63"/>
  <c i="11" r="D63"/>
  <c i="11" r="C63"/>
  <c i="11" r="B63"/>
  <c i="11" r="G62"/>
  <c i="11" r="F62"/>
  <c i="11" r="E62"/>
  <c i="11" r="D62"/>
  <c i="11" r="C62"/>
  <c i="11" r="B62"/>
  <c i="10" r="Q148"/>
  <c i="10" r="N148"/>
  <c i="10" r="K148"/>
  <c i="10" r="H148"/>
  <c i="10" r="E148"/>
  <c i="10" r="B148"/>
  <c i="10" r="G141"/>
  <c i="10" r="F141"/>
  <c i="10" r="E141"/>
  <c i="10" r="D141"/>
  <c i="10" r="C141"/>
  <c i="10" r="B141"/>
  <c i="10" r="G134"/>
  <c i="10" r="F134"/>
  <c i="10" r="E134"/>
  <c i="10" r="D134"/>
  <c i="10" r="C134"/>
  <c i="10" r="B134"/>
  <c i="10" r="G131"/>
  <c i="10" r="S153" s="1"/>
  <c i="10" r="F131"/>
  <c i="10" r="P153" s="1"/>
  <c i="10" r="E131"/>
  <c i="10" r="M153" s="1"/>
  <c i="10" r="D131"/>
  <c i="10" r="J153" s="1"/>
  <c i="10" r="C131"/>
  <c i="10" r="G153" s="1"/>
  <c i="10" r="B131"/>
  <c i="10" r="D153" s="1"/>
  <c i="10" r="G130"/>
  <c i="10" r="S152" s="1"/>
  <c i="10" r="F130"/>
  <c i="10" r="P152" s="1"/>
  <c i="10" r="E130"/>
  <c i="10" r="M152" s="1"/>
  <c i="10" r="D130"/>
  <c i="10" r="J152" s="1"/>
  <c i="10" r="C130"/>
  <c i="10" r="G152" s="1"/>
  <c i="10" r="B130"/>
  <c i="10" r="D152" s="1"/>
  <c i="10" r="G129"/>
  <c i="10" r="S151" s="1"/>
  <c i="10" r="F129"/>
  <c i="10" r="P151" s="1"/>
  <c i="10" r="E129"/>
  <c i="10" r="M151" s="1"/>
  <c i="10" r="D129"/>
  <c i="10" r="J151" s="1"/>
  <c i="10" r="C129"/>
  <c i="10" r="G151" s="1"/>
  <c i="10" r="B129"/>
  <c i="10" r="D151" s="1"/>
  <c i="10" r="G128"/>
  <c i="10" r="S150" s="1"/>
  <c i="10" r="F128"/>
  <c i="10" r="P150" s="1"/>
  <c i="10" r="E128"/>
  <c i="10" r="M150" s="1"/>
  <c i="10" r="D128"/>
  <c i="10" r="J150" s="1"/>
  <c i="10" r="C128"/>
  <c i="10" r="B128"/>
  <c i="10" r="G127"/>
  <c i="10" r="F127"/>
  <c i="10" r="E127"/>
  <c i="10" r="D127"/>
  <c i="10" r="C127"/>
  <c i="10" r="B127"/>
  <c i="10" r="G124"/>
  <c i="10" r="R153" s="1"/>
  <c i="10" r="F124"/>
  <c i="10" r="O153" s="1"/>
  <c i="10" r="E124"/>
  <c i="10" r="L153" s="1"/>
  <c i="17" r="L24" s="1"/>
  <c i="10" r="D124"/>
  <c i="10" r="I153" s="1"/>
  <c i="10" r="C124"/>
  <c i="10" r="F153" s="1"/>
  <c i="10" r="B124"/>
  <c i="10" r="C153" s="1"/>
  <c i="10" r="G123"/>
  <c i="10" r="R152" s="1"/>
  <c i="17" r="R23" s="1"/>
  <c i="10" r="F123"/>
  <c i="10" r="O152" s="1"/>
  <c i="10" r="E123"/>
  <c i="10" r="L152" s="1"/>
  <c i="10" r="D123"/>
  <c i="10" r="I152" s="1"/>
  <c i="10" r="C123"/>
  <c i="10" r="F152" s="1"/>
  <c i="17" r="F23" s="1"/>
  <c i="10" r="B123"/>
  <c i="10" r="C152" s="1"/>
  <c i="10" r="L122"/>
  <c i="10" r="G122"/>
  <c i="10" r="R151" s="1"/>
  <c i="10" r="F122"/>
  <c i="10" r="O151" s="1"/>
  <c i="10" r="E122"/>
  <c i="10" r="L151" s="1"/>
  <c i="17" r="L22" s="1"/>
  <c i="10" r="D122"/>
  <c i="10" r="I151" s="1"/>
  <c i="10" r="C122"/>
  <c i="10" r="F151" s="1"/>
  <c i="10" r="B122"/>
  <c i="10" r="C151" s="1"/>
  <c i="10" r="G121"/>
  <c i="10" r="R150" s="1"/>
  <c i="17" r="R21" s="1"/>
  <c i="10" r="F121"/>
  <c i="10" r="O150" s="1"/>
  <c i="10" r="E121"/>
  <c i="10" r="L150" s="1"/>
  <c i="10" r="D121"/>
  <c i="10" r="I150" s="1"/>
  <c i="10" r="C121"/>
  <c i="10" r="F150" s="1"/>
  <c i="17" r="F21" s="1"/>
  <c i="10" r="B121"/>
  <c i="10" r="C150" s="1"/>
  <c i="10" r="G120"/>
  <c i="10" r="F120"/>
  <c i="10" r="E120"/>
  <c i="10" r="D120"/>
  <c i="10" r="C120"/>
  <c i="10" r="B120"/>
  <c i="10" r="G117"/>
  <c i="10" r="Q153" s="1"/>
  <c i="10" r="F117"/>
  <c i="10" r="N153" s="1"/>
  <c i="10" r="E117"/>
  <c i="10" r="K153" s="1"/>
  <c i="10" r="D117"/>
  <c i="10" r="C117"/>
  <c i="10" r="E153" s="1"/>
  <c i="10" r="B117"/>
  <c i="10" r="B153" s="1"/>
  <c i="10" r="G116"/>
  <c i="10" r="F116"/>
  <c i="10" r="E116"/>
  <c i="10" r="K152" s="1"/>
  <c i="10" r="D116"/>
  <c i="10" r="C116"/>
  <c i="10" r="E152" s="1"/>
  <c i="10" r="B116"/>
  <c i="10" r="B152" s="1"/>
  <c i="10" r="G115"/>
  <c i="10" r="Q151" s="1"/>
  <c i="10" r="F115"/>
  <c i="10" r="N151" s="1"/>
  <c i="10" r="E115"/>
  <c i="10" r="K151" s="1"/>
  <c i="10" r="D115"/>
  <c i="10" r="C115"/>
  <c i="10" r="E151" s="1"/>
  <c i="10" r="B115"/>
  <c i="10" r="B151" s="1"/>
  <c i="10" r="G114"/>
  <c i="10" r="F114"/>
  <c i="10" r="E114"/>
  <c i="10" r="K150" s="1"/>
  <c i="10" r="D114"/>
  <c i="10" r="C114"/>
  <c i="10" r="E150" s="1"/>
  <c i="10" r="B114"/>
  <c i="10" r="B150" s="1"/>
  <c i="10" r="G113"/>
  <c i="10" r="F113"/>
  <c i="10" r="E113"/>
  <c i="10" r="D113"/>
  <c i="10" r="C113"/>
  <c i="10" r="B113"/>
  <c i="10" r="F110"/>
  <c i="10" r="D110"/>
  <c i="10" r="F109"/>
  <c i="10" r="F108"/>
  <c i="10" r="G96"/>
  <c i="10" r="F96"/>
  <c i="10" r="E96"/>
  <c i="10" r="D96"/>
  <c i="10" r="C96"/>
  <c i="10" r="B96"/>
  <c i="10" r="G93"/>
  <c i="10" r="D109" s="1"/>
  <c i="10" r="F93"/>
  <c i="10" r="D108" s="1"/>
  <c i="10" r="E93"/>
  <c i="10" r="D93"/>
  <c i="10" r="D106" s="1"/>
  <c i="10" r="C93"/>
  <c i="10" r="D105" s="1"/>
  <c i="10" r="B93"/>
  <c i="10" r="G92"/>
  <c i="10" r="F92"/>
  <c i="10" r="E92"/>
  <c i="10" r="D92"/>
  <c i="10" r="C92"/>
  <c i="10" r="B92"/>
  <c i="10" r="G91"/>
  <c i="10" r="F91"/>
  <c i="10" r="E91"/>
  <c i="10" r="D91"/>
  <c i="10" r="C91"/>
  <c i="10" r="B91"/>
  <c i="10" r="G90"/>
  <c i="10" r="F90"/>
  <c i="10" r="E90"/>
  <c i="10" r="D90"/>
  <c i="10" r="C90"/>
  <c i="10" r="B90"/>
  <c i="10" r="G89"/>
  <c i="10" r="F89"/>
  <c i="10" r="E89"/>
  <c i="10" r="D89"/>
  <c i="10" r="C89"/>
  <c i="10" r="B89"/>
  <c i="10" r="G86"/>
  <c i="10" r="F86"/>
  <c i="10" r="E86"/>
  <c i="10" r="D86"/>
  <c i="10" r="C86"/>
  <c i="10" r="B86"/>
  <c i="10" r="G85"/>
  <c i="10" r="F85"/>
  <c i="10" r="E85"/>
  <c i="10" r="D85"/>
  <c i="10" r="C85"/>
  <c i="10" r="B85"/>
  <c i="10" r="G84"/>
  <c i="10" r="F84"/>
  <c i="10" r="E84"/>
  <c i="10" r="D84"/>
  <c i="10" r="C84"/>
  <c i="10" r="B84"/>
  <c i="10" r="G83"/>
  <c i="10" r="F83"/>
  <c i="10" r="E83"/>
  <c i="10" r="D83"/>
  <c i="10" r="C83"/>
  <c i="10" r="B83"/>
  <c i="10" r="G82"/>
  <c i="10" r="F82"/>
  <c i="10" r="E82"/>
  <c i="10" r="D82"/>
  <c i="10" r="C82"/>
  <c i="10" r="B82"/>
  <c i="10" r="G79"/>
  <c i="10" r="C110" s="1"/>
  <c i="10" r="F79"/>
  <c i="10" r="C109" s="1"/>
  <c i="10" r="E79"/>
  <c i="10" r="C108" s="1"/>
  <c i="10" r="D79"/>
  <c i="10" r="C107" s="1"/>
  <c i="10" r="C79"/>
  <c i="10" r="C106" s="1"/>
  <c i="10" r="B79"/>
  <c i="10" r="C105" s="1"/>
  <c i="10" r="G78"/>
  <c i="10" r="F107" s="1"/>
  <c i="10" r="F78"/>
  <c i="10" r="F106" s="1"/>
  <c i="10" r="E78"/>
  <c i="10" r="F105" s="1"/>
  <c i="10" r="D78"/>
  <c i="10" r="C78"/>
  <c i="10" r="B78"/>
  <c i="10" r="G77"/>
  <c i="10" r="F77"/>
  <c i="10" r="E77"/>
  <c i="10" r="D77"/>
  <c i="10" r="C77"/>
  <c i="10" r="B77"/>
  <c i="10" r="G76"/>
  <c i="10" r="F76"/>
  <c i="10" r="E76"/>
  <c i="10" r="D76"/>
  <c i="10" r="C76"/>
  <c i="10" r="B76"/>
  <c i="10" r="G75"/>
  <c i="10" r="F75"/>
  <c i="10" r="E75"/>
  <c i="10" r="D75"/>
  <c i="10" r="C75"/>
  <c i="10" r="B75"/>
  <c i="10" r="G72"/>
  <c i="10" r="B110" s="1"/>
  <c i="10" r="F72"/>
  <c i="10" r="B109" s="1"/>
  <c i="10" r="E72"/>
  <c i="10" r="B108" s="1"/>
  <c i="10" r="D72"/>
  <c i="10" r="B107" s="1"/>
  <c i="10" r="C72"/>
  <c i="10" r="B106" s="1"/>
  <c i="10" r="B72"/>
  <c i="10" r="B105" s="1"/>
  <c i="10" r="G71"/>
  <c i="10" r="E110" s="1"/>
  <c i="10" r="F71"/>
  <c i="10" r="E109" s="1"/>
  <c i="10" r="E71"/>
  <c i="10" r="E108" s="1"/>
  <c i="10" r="D71"/>
  <c i="10" r="E107" s="1"/>
  <c i="10" r="C71"/>
  <c i="10" r="E106" s="1"/>
  <c i="10" r="B71"/>
  <c i="10" r="E105" s="1"/>
  <c i="10" r="G70"/>
  <c i="10" r="H110" s="1"/>
  <c i="10" r="F70"/>
  <c i="10" r="H109" s="1"/>
  <c i="10" r="E70"/>
  <c i="10" r="H108" s="1"/>
  <c i="10" r="D70"/>
  <c i="10" r="H107" s="1"/>
  <c i="10" r="C70"/>
  <c i="10" r="H106" s="1"/>
  <c i="10" r="B70"/>
  <c i="10" r="H105" s="1"/>
  <c i="10" r="G69"/>
  <c i="10" r="K110" s="1"/>
  <c i="10" r="F69"/>
  <c i="10" r="K109" s="1"/>
  <c i="10" r="E69"/>
  <c i="10" r="K108" s="1"/>
  <c i="10" r="D69"/>
  <c i="10" r="K107" s="1"/>
  <c i="10" r="C69"/>
  <c i="10" r="K106" s="1"/>
  <c i="10" r="B69"/>
  <c i="10" r="K105" s="1"/>
  <c i="10" r="G68"/>
  <c i="10" r="F68"/>
  <c i="10" r="E68"/>
  <c i="10" r="D68"/>
  <c i="10" r="C68"/>
  <c i="10" r="B68"/>
  <c i="10" r="G65"/>
  <c i="10" r="F65"/>
  <c i="10" r="E65"/>
  <c i="10" r="D65"/>
  <c i="10" r="C65"/>
  <c i="10" r="B65"/>
  <c i="10" r="G64"/>
  <c i="10" r="F64"/>
  <c i="10" r="E64"/>
  <c i="10" r="D64"/>
  <c i="10" r="C64"/>
  <c i="10" r="B64"/>
  <c i="10" r="G63"/>
  <c i="10" r="F63"/>
  <c i="10" r="E63"/>
  <c i="10" r="D63"/>
  <c i="10" r="C63"/>
  <c i="10" r="B63"/>
  <c i="10" r="G62"/>
  <c i="10" r="F62"/>
  <c i="10" r="E62"/>
  <c i="10" r="D62"/>
  <c i="10" r="C62"/>
  <c i="10" r="B62"/>
  <c i="9" r="Q148"/>
  <c i="9" r="N148"/>
  <c i="9" r="K148"/>
  <c i="9" r="H148"/>
  <c i="9" r="E148"/>
  <c i="9" r="B148"/>
  <c i="9" r="G141"/>
  <c i="9" r="F141"/>
  <c i="9" r="E141"/>
  <c i="9" r="D141"/>
  <c i="9" r="C141"/>
  <c i="9" r="B141"/>
  <c i="9" r="G134"/>
  <c i="9" r="F134"/>
  <c i="9" r="E134"/>
  <c i="9" r="D134"/>
  <c i="9" r="C134"/>
  <c i="9" r="B134"/>
  <c i="9" r="G131"/>
  <c i="9" r="S153" s="1"/>
  <c i="9" r="F131"/>
  <c i="9" r="P153" s="1"/>
  <c i="9" r="E131"/>
  <c i="9" r="D131"/>
  <c i="9" r="J153" s="1"/>
  <c i="9" r="C131"/>
  <c i="9" r="G153" s="1"/>
  <c i="9" r="B131"/>
  <c i="9" r="D153" s="1"/>
  <c i="9" r="G130"/>
  <c i="9" r="S152" s="1"/>
  <c i="9" r="F130"/>
  <c i="9" r="P152" s="1"/>
  <c i="9" r="E130"/>
  <c i="9" r="M152" s="1"/>
  <c i="9" r="D130"/>
  <c i="9" r="J152" s="1"/>
  <c i="9" r="C130"/>
  <c i="9" r="G152" s="1"/>
  <c i="9" r="B130"/>
  <c i="9" r="D152" s="1"/>
  <c i="9" r="G129"/>
  <c i="9" r="S151" s="1"/>
  <c i="9" r="F129"/>
  <c i="9" r="P151" s="1"/>
  <c i="9" r="E129"/>
  <c i="9" r="M151" s="1"/>
  <c i="9" r="D129"/>
  <c i="9" r="J151" s="1"/>
  <c i="9" r="C129"/>
  <c i="9" r="G151" s="1"/>
  <c i="9" r="B129"/>
  <c i="9" r="D151" s="1"/>
  <c i="9" r="G128"/>
  <c i="9" r="S150" s="1"/>
  <c i="9" r="F128"/>
  <c i="9" r="P150" s="1"/>
  <c i="9" r="E128"/>
  <c i="9" r="M150" s="1"/>
  <c i="9" r="D128"/>
  <c i="9" r="J150" s="1"/>
  <c i="9" r="C128"/>
  <c i="9" r="G150" s="1"/>
  <c i="9" r="B128"/>
  <c i="9" r="D150" s="1"/>
  <c i="9" r="G127"/>
  <c i="9" r="F127"/>
  <c i="9" r="E127"/>
  <c i="9" r="D127"/>
  <c i="9" r="C127"/>
  <c i="9" r="B127"/>
  <c i="9" r="G124"/>
  <c i="9" r="R153" s="1"/>
  <c i="9" r="F124"/>
  <c i="9" r="O153" s="1"/>
  <c i="9" r="E124"/>
  <c i="9" r="L153" s="1"/>
  <c i="9" r="D124"/>
  <c i="9" r="I153" s="1"/>
  <c i="9" r="C124"/>
  <c i="9" r="F153" s="1"/>
  <c i="9" r="B124"/>
  <c i="9" r="C153" s="1"/>
  <c i="9" r="G123"/>
  <c i="9" r="R152" s="1"/>
  <c i="9" r="F123"/>
  <c i="9" r="O152" s="1"/>
  <c i="9" r="E123"/>
  <c i="9" r="L152" s="1"/>
  <c i="9" r="D123"/>
  <c i="9" r="I152" s="1"/>
  <c i="9" r="C123"/>
  <c i="9" r="F152" s="1"/>
  <c i="9" r="B123"/>
  <c i="9" r="C152" s="1"/>
  <c i="9" r="L122"/>
  <c i="9" r="G122"/>
  <c i="9" r="R151" s="1"/>
  <c i="9" r="F122"/>
  <c i="9" r="O151" s="1"/>
  <c i="9" r="E122"/>
  <c i="9" r="L151" s="1"/>
  <c i="9" r="D122"/>
  <c i="9" r="I151" s="1"/>
  <c i="9" r="C122"/>
  <c i="9" r="F151" s="1"/>
  <c i="9" r="B122"/>
  <c i="9" r="C151" s="1"/>
  <c i="9" r="G121"/>
  <c i="9" r="R150" s="1"/>
  <c i="9" r="F121"/>
  <c i="9" r="O150" s="1"/>
  <c i="9" r="E121"/>
  <c i="9" r="L150" s="1"/>
  <c i="9" r="D121"/>
  <c i="9" r="I150" s="1"/>
  <c i="9" r="C121"/>
  <c i="9" r="F150" s="1"/>
  <c i="9" r="B121"/>
  <c i="9" r="C150" s="1"/>
  <c i="9" r="G120"/>
  <c i="9" r="F120"/>
  <c i="9" r="E120"/>
  <c i="9" r="D120"/>
  <c i="9" r="C120"/>
  <c i="9" r="B120"/>
  <c i="9" r="G117"/>
  <c i="9" r="F117"/>
  <c i="9" r="E117"/>
  <c i="9" r="D117"/>
  <c i="9" r="C117"/>
  <c i="9" r="E153" s="1"/>
  <c i="9" r="B117"/>
  <c i="9" r="B153" s="1"/>
  <c i="9" r="G116"/>
  <c i="9" r="F116"/>
  <c i="9" r="E116"/>
  <c i="9" r="K152" s="1"/>
  <c i="9" r="D116"/>
  <c i="9" r="C116"/>
  <c i="9" r="B116"/>
  <c i="9" r="G115"/>
  <c i="9" r="F115"/>
  <c i="9" r="E115"/>
  <c i="9" r="D115"/>
  <c i="9" r="C115"/>
  <c i="9" r="E151" s="1"/>
  <c i="9" r="B115"/>
  <c i="9" r="B151" s="1"/>
  <c i="9" r="G114"/>
  <c i="9" r="F114"/>
  <c i="9" r="E114"/>
  <c i="9" r="K150" s="1"/>
  <c i="9" r="D114"/>
  <c i="9" r="C114"/>
  <c i="9" r="B114"/>
  <c i="9" r="G113"/>
  <c i="9" r="F113"/>
  <c i="9" r="E113"/>
  <c i="9" r="D113"/>
  <c i="9" r="C113"/>
  <c i="9" r="B113"/>
  <c i="9" r="F110"/>
  <c i="9" r="D110"/>
  <c i="9" r="F109"/>
  <c i="9" r="F108"/>
  <c i="9" r="G96"/>
  <c i="9" r="F96"/>
  <c i="9" r="E96"/>
  <c i="9" r="D96"/>
  <c i="9" r="C96"/>
  <c i="9" r="B96"/>
  <c i="9" r="G93"/>
  <c i="9" r="D109" s="1"/>
  <c i="9" r="F93"/>
  <c i="9" r="D108" s="1"/>
  <c i="9" r="E93"/>
  <c i="9" r="D107" s="1"/>
  <c i="9" r="D93"/>
  <c i="9" r="D106" s="1"/>
  <c i="9" r="C93"/>
  <c i="9" r="D105" s="1"/>
  <c i="9" r="B93"/>
  <c i="9" r="G92"/>
  <c i="9" r="F92"/>
  <c i="9" r="E92"/>
  <c i="9" r="D92"/>
  <c i="9" r="C92"/>
  <c i="9" r="B92"/>
  <c i="9" r="G91"/>
  <c i="9" r="F91"/>
  <c i="9" r="E91"/>
  <c i="9" r="D91"/>
  <c i="9" r="C91"/>
  <c i="9" r="B91"/>
  <c i="9" r="G90"/>
  <c i="9" r="F90"/>
  <c i="9" r="E90"/>
  <c i="9" r="D90"/>
  <c i="9" r="C90"/>
  <c i="9" r="B90"/>
  <c i="9" r="G89"/>
  <c i="9" r="F89"/>
  <c i="9" r="E89"/>
  <c i="9" r="D89"/>
  <c i="9" r="C89"/>
  <c i="9" r="B89"/>
  <c i="9" r="G86"/>
  <c i="9" r="F86"/>
  <c i="9" r="E86"/>
  <c i="9" r="D86"/>
  <c i="9" r="C86"/>
  <c i="9" r="B86"/>
  <c i="9" r="G85"/>
  <c i="9" r="F85"/>
  <c i="9" r="E85"/>
  <c i="9" r="D85"/>
  <c i="9" r="C85"/>
  <c i="9" r="B85"/>
  <c i="9" r="G84"/>
  <c i="9" r="F84"/>
  <c i="9" r="E84"/>
  <c i="9" r="D84"/>
  <c i="9" r="C84"/>
  <c i="9" r="B84"/>
  <c i="9" r="G83"/>
  <c i="9" r="F83"/>
  <c i="9" r="E83"/>
  <c i="9" r="D83"/>
  <c i="9" r="C83"/>
  <c i="9" r="B83"/>
  <c i="9" r="G82"/>
  <c i="9" r="F82"/>
  <c i="9" r="E82"/>
  <c i="9" r="D82"/>
  <c i="9" r="C82"/>
  <c i="9" r="B82"/>
  <c i="9" r="G79"/>
  <c i="9" r="C110" s="1"/>
  <c i="9" r="F79"/>
  <c i="9" r="C109" s="1"/>
  <c i="9" r="E79"/>
  <c i="9" r="C108" s="1"/>
  <c i="9" r="D79"/>
  <c i="9" r="C107" s="1"/>
  <c i="9" r="C79"/>
  <c i="9" r="C106" s="1"/>
  <c i="9" r="B79"/>
  <c i="9" r="C105" s="1"/>
  <c i="9" r="G78"/>
  <c i="9" r="F107" s="1"/>
  <c i="9" r="F78"/>
  <c i="9" r="F106" s="1"/>
  <c i="9" r="E78"/>
  <c i="9" r="F105" s="1"/>
  <c i="9" r="D78"/>
  <c i="9" r="C78"/>
  <c i="9" r="B78"/>
  <c i="9" r="G77"/>
  <c i="9" r="F77"/>
  <c i="9" r="E77"/>
  <c i="9" r="D77"/>
  <c i="9" r="C77"/>
  <c i="9" r="B77"/>
  <c i="9" r="G76"/>
  <c i="9" r="F76"/>
  <c i="9" r="E76"/>
  <c i="9" r="D76"/>
  <c i="9" r="C76"/>
  <c i="9" r="B76"/>
  <c i="9" r="G75"/>
  <c i="9" r="F75"/>
  <c i="9" r="E75"/>
  <c i="9" r="D75"/>
  <c i="9" r="C75"/>
  <c i="9" r="B75"/>
  <c i="9" r="G72"/>
  <c i="9" r="B110" s="1"/>
  <c i="9" r="F72"/>
  <c i="9" r="B109" s="1"/>
  <c i="9" r="E72"/>
  <c i="9" r="B108" s="1"/>
  <c i="9" r="D72"/>
  <c i="9" r="B107" s="1"/>
  <c i="9" r="C72"/>
  <c i="9" r="B106" s="1"/>
  <c i="9" r="B72"/>
  <c i="9" r="B105" s="1"/>
  <c i="9" r="G71"/>
  <c i="9" r="E110" s="1"/>
  <c i="9" r="F71"/>
  <c i="9" r="E109" s="1"/>
  <c i="9" r="E71"/>
  <c i="9" r="E108" s="1"/>
  <c i="9" r="D71"/>
  <c i="9" r="E107" s="1"/>
  <c i="9" r="C71"/>
  <c i="9" r="E106" s="1"/>
  <c i="9" r="B71"/>
  <c i="9" r="E105" s="1"/>
  <c i="9" r="G70"/>
  <c i="9" r="H110" s="1"/>
  <c i="9" r="F70"/>
  <c i="9" r="H109" s="1"/>
  <c i="9" r="E70"/>
  <c i="9" r="H108" s="1"/>
  <c i="9" r="D70"/>
  <c i="9" r="H107" s="1"/>
  <c i="9" r="C70"/>
  <c i="9" r="H106" s="1"/>
  <c i="9" r="B70"/>
  <c i="9" r="H105" s="1"/>
  <c i="9" r="G69"/>
  <c i="9" r="K110" s="1"/>
  <c i="9" r="F69"/>
  <c i="9" r="K109" s="1"/>
  <c i="9" r="E69"/>
  <c i="9" r="K108" s="1"/>
  <c i="9" r="D69"/>
  <c i="9" r="K107" s="1"/>
  <c i="9" r="C69"/>
  <c i="9" r="K106" s="1"/>
  <c i="9" r="B69"/>
  <c i="9" r="K105" s="1"/>
  <c i="9" r="G68"/>
  <c i="9" r="F68"/>
  <c i="9" r="E68"/>
  <c i="9" r="D68"/>
  <c i="9" r="C68"/>
  <c i="9" r="B68"/>
  <c i="9" r="G65"/>
  <c i="9" r="F65"/>
  <c i="9" r="E65"/>
  <c i="9" r="D65"/>
  <c i="9" r="C65"/>
  <c i="9" r="B65"/>
  <c i="9" r="G64"/>
  <c i="9" r="F64"/>
  <c i="9" r="E64"/>
  <c i="9" r="D64"/>
  <c i="9" r="C64"/>
  <c i="9" r="B64"/>
  <c i="9" r="G63"/>
  <c i="9" r="F63"/>
  <c i="9" r="E63"/>
  <c i="9" r="D63"/>
  <c i="9" r="C63"/>
  <c i="9" r="B63"/>
  <c i="9" r="G62"/>
  <c i="9" r="F62"/>
  <c i="9" r="E62"/>
  <c i="9" r="D62"/>
  <c i="9" r="C62"/>
  <c i="9" r="B62"/>
  <c i="7" r="B62"/>
  <c i="8" r="A5"/>
  <c i="8" r="A6"/>
  <c i="8" r="A7"/>
  <c i="8" r="A8"/>
  <c i="8" r="B4"/>
  <c i="8" r="C4"/>
  <c i="8" r="D4"/>
  <c i="8" r="E4"/>
  <c i="8" r="F4"/>
  <c i="8" r="G4"/>
  <c i="8" r="H4"/>
  <c i="8" r="I4"/>
  <c i="8" r="J4"/>
  <c i="8" r="K4"/>
  <c i="8" r="L4"/>
  <c i="8" r="M4"/>
  <c i="8" r="N4"/>
  <c i="8" r="O4"/>
  <c i="8" r="P4"/>
  <c i="8" r="Q4"/>
  <c i="8" r="R4"/>
  <c i="8" r="S4"/>
  <c i="7" r="D110"/>
  <c i="7" r="F110"/>
  <c i="7" r="F109"/>
  <c i="7" r="F108"/>
  <c i="8" l="1" r="S48"/>
  <c i="8" r="L40"/>
  <c i="9" r="G97"/>
  <c i="9" r="E98"/>
  <c i="9" r="D99"/>
  <c i="9" r="G136"/>
  <c i="9" r="C142"/>
  <c i="9" r="D142"/>
  <c i="9" r="F142"/>
  <c i="9" r="D97"/>
  <c i="9" r="E97"/>
  <c i="9" r="B142"/>
  <c i="9" r="G98"/>
  <c i="9" r="D98"/>
  <c i="9" r="G142"/>
  <c i="8" r="G31"/>
  <c i="8" r="G29"/>
  <c i="8" r="H31"/>
  <c i="10" r="C99"/>
  <c i="8" r="F23"/>
  <c i="8" r="L22"/>
  <c i="10" r="D98"/>
  <c i="10" r="E100"/>
  <c i="10" r="F98"/>
  <c i="10" r="E98"/>
  <c i="8" r="H66"/>
  <c i="17" r="H66"/>
  <c i="8" r="P66"/>
  <c i="17" r="P66"/>
  <c i="8" r="H67"/>
  <c i="17" r="H67"/>
  <c i="17" r="H45"/>
  <c i="8" r="H45"/>
  <c i="8" r="R40"/>
  <c i="17" r="R40"/>
  <c i="8" r="K40"/>
  <c i="17" r="K40"/>
  <c i="12" r="C100"/>
  <c i="12" r="G99"/>
  <c i="8" r="Q40"/>
  <c i="17" r="Q40"/>
  <c i="8" r="O39"/>
  <c i="17" r="O39"/>
  <c i="8" r="P38"/>
  <c i="17" r="P38"/>
  <c i="8" r="P40"/>
  <c i="17" r="P40"/>
  <c i="8" r="B37"/>
  <c i="17" r="B37"/>
  <c i="8" r="B39"/>
  <c i="17" r="B39"/>
  <c i="8" r="C38"/>
  <c i="17" r="C38"/>
  <c i="8" r="S38"/>
  <c i="17" r="S38"/>
  <c i="8" r="S40"/>
  <c i="17" r="S40"/>
  <c i="8" r="E37"/>
  <c i="17" r="E37"/>
  <c i="8" r="E39"/>
  <c i="17" r="E39"/>
  <c i="8" r="F38"/>
  <c i="17" r="F38"/>
  <c i="8" r="C40"/>
  <c i="17" r="C40"/>
  <c i="8" r="D39"/>
  <c i="17" r="D39"/>
  <c i="8" r="R39"/>
  <c i="12" r="D142"/>
  <c i="8" r="I38"/>
  <c i="17" r="I38"/>
  <c i="8" r="F40"/>
  <c i="17" r="F40"/>
  <c i="8" r="G39"/>
  <c i="17" r="G39"/>
  <c i="8" r="F39"/>
  <c i="8" r="K39"/>
  <c i="17" r="K39"/>
  <c i="8" r="I40"/>
  <c i="17" r="I40"/>
  <c i="8" r="J37"/>
  <c i="17" r="J37"/>
  <c i="8" r="J39"/>
  <c i="17" r="J39"/>
  <c i="8" r="L38"/>
  <c i="8" r="K37"/>
  <c i="17" r="K37"/>
  <c i="12" r="F142"/>
  <c i="8" r="O38"/>
  <c i="17" r="O38"/>
  <c i="8" r="M37"/>
  <c i="17" r="M37"/>
  <c i="8" r="M39"/>
  <c i="17" r="M39"/>
  <c i="8" r="R37"/>
  <c i="12" r="G142"/>
  <c i="12" r="G144"/>
  <c i="8" r="R38"/>
  <c i="17" r="R38"/>
  <c i="8" r="O40"/>
  <c i="17" r="O40"/>
  <c i="8" r="P37"/>
  <c i="17" r="P37"/>
  <c i="8" r="P39"/>
  <c i="17" r="P39"/>
  <c i="8" r="F37"/>
  <c i="8" r="B38"/>
  <c i="17" r="B38"/>
  <c i="8" r="B40"/>
  <c i="17" r="B40"/>
  <c i="8" r="C37"/>
  <c i="17" r="C37"/>
  <c i="8" r="S37"/>
  <c i="17" r="S37"/>
  <c i="8" r="S39"/>
  <c i="17" r="S39"/>
  <c i="8" r="E38"/>
  <c i="17" r="E38"/>
  <c i="12" r="C138"/>
  <c i="8" r="C39"/>
  <c i="17" r="C39"/>
  <c i="8" r="D38"/>
  <c i="17" r="D38"/>
  <c i="8" r="D40"/>
  <c i="17" r="D40"/>
  <c i="8" r="Q38"/>
  <c i="17" r="Q38"/>
  <c i="12" r="D143"/>
  <c i="12" r="D145"/>
  <c i="8" r="I37"/>
  <c i="17" r="I37"/>
  <c i="8" r="G38"/>
  <c i="17" r="G38"/>
  <c i="8" r="G40"/>
  <c i="17" r="G40"/>
  <c i="12" r="D97"/>
  <c i="8" r="K38"/>
  <c i="17" r="K38"/>
  <c i="8" r="L37"/>
  <c i="17" r="L37"/>
  <c i="8" r="I39"/>
  <c i="17" r="I39"/>
  <c i="8" r="J38"/>
  <c i="17" r="J38"/>
  <c i="8" r="J40"/>
  <c i="17" r="J40"/>
  <c i="12" r="C98"/>
  <c i="12" r="G97"/>
  <c i="12" r="F138"/>
  <c i="8" r="O37"/>
  <c i="17" r="O37"/>
  <c i="8" r="L39"/>
  <c i="17" r="L39"/>
  <c i="8" r="M38"/>
  <c i="17" r="M38"/>
  <c i="8" r="M40"/>
  <c i="17" r="M40"/>
  <c i="11" r="G97"/>
  <c i="11" r="B142"/>
  <c i="8" r="C30"/>
  <c i="17" r="C30"/>
  <c i="8" r="S30"/>
  <c i="17" r="S30"/>
  <c i="8" r="S32"/>
  <c i="17" r="S32"/>
  <c i="8" r="H29"/>
  <c i="8" r="E29"/>
  <c i="17" r="E29"/>
  <c i="8" r="E31"/>
  <c i="17" r="E31"/>
  <c i="8" r="F30"/>
  <c i="17" r="F30"/>
  <c i="8" r="C32"/>
  <c i="17" r="C32"/>
  <c i="8" r="D29"/>
  <c i="17" r="D29"/>
  <c i="8" r="D31"/>
  <c i="17" r="D31"/>
  <c i="8" r="I30"/>
  <c i="17" r="I30"/>
  <c i="8" r="F32"/>
  <c i="17" r="F32"/>
  <c i="8" r="F29"/>
  <c i="8" r="K29"/>
  <c i="17" r="K29"/>
  <c i="8" r="K31"/>
  <c i="17" r="K31"/>
  <c i="8" r="I32"/>
  <c i="17" r="I32"/>
  <c i="8" r="J29"/>
  <c i="17" r="J29"/>
  <c i="8" r="J31"/>
  <c i="17" r="J31"/>
  <c i="8" r="B32"/>
  <c i="11" r="E98"/>
  <c i="8" r="O30"/>
  <c i="17" r="O30"/>
  <c i="8" r="L32"/>
  <c i="17" r="L32"/>
  <c i="8" r="M29"/>
  <c i="17" r="M29"/>
  <c i="8" r="M31"/>
  <c i="17" r="M31"/>
  <c i="8" r="S31"/>
  <c i="11" r="F98"/>
  <c i="8" r="Q29"/>
  <c i="17" r="Q29"/>
  <c i="8" r="Q31"/>
  <c i="17" r="Q31"/>
  <c i="8" r="R30"/>
  <c i="17" r="R30"/>
  <c i="8" r="O32"/>
  <c i="17" r="O32"/>
  <c i="8" r="P29"/>
  <c i="17" r="P29"/>
  <c i="8" r="P31"/>
  <c i="17" r="P31"/>
  <c i="8" r="R31"/>
  <c i="8" r="C29"/>
  <c i="17" r="C29"/>
  <c i="8" r="R32"/>
  <c i="17" r="R32"/>
  <c i="8" r="E30"/>
  <c i="17" r="E30"/>
  <c i="8" r="E32"/>
  <c i="17" r="E32"/>
  <c i="8" r="C31"/>
  <c i="17" r="C31"/>
  <c i="8" r="D30"/>
  <c i="17" r="D30"/>
  <c i="8" r="D32"/>
  <c i="17" r="D32"/>
  <c i="8" r="I29"/>
  <c i="17" r="I29"/>
  <c i="8" r="G30"/>
  <c i="17" r="G30"/>
  <c i="8" r="G32"/>
  <c i="17" r="G32"/>
  <c i="8" r="F31"/>
  <c i="11" r="D97"/>
  <c i="8" r="K30"/>
  <c i="17" r="K30"/>
  <c i="8" r="K32"/>
  <c i="17" r="K32"/>
  <c i="8" r="L29"/>
  <c i="17" r="L29"/>
  <c i="8" r="I31"/>
  <c i="17" r="I31"/>
  <c i="8" r="J30"/>
  <c i="17" r="J30"/>
  <c i="8" r="J32"/>
  <c i="17" r="J32"/>
  <c i="8" r="L30"/>
  <c i="11" r="E97"/>
  <c i="8" r="O29"/>
  <c i="17" r="O29"/>
  <c i="8" r="L31"/>
  <c i="17" r="L31"/>
  <c i="8" r="B30"/>
  <c i="11" r="F97"/>
  <c i="11" r="F99"/>
  <c i="8" r="O31"/>
  <c i="17" r="O31"/>
  <c i="8" r="P30"/>
  <c i="17" r="P30"/>
  <c i="8" r="P32"/>
  <c i="17" r="P32"/>
  <c i="8" r="R29"/>
  <c i="8" r="C21"/>
  <c i="17" r="C21"/>
  <c i="8" r="G23"/>
  <c i="17" r="G23"/>
  <c i="8" r="M21"/>
  <c i="17" r="M21"/>
  <c i="10" r="D97"/>
  <c i="10" r="G142"/>
  <c i="8" r="R22"/>
  <c i="17" r="R22"/>
  <c i="8" r="O24"/>
  <c i="17" r="O24"/>
  <c i="8" r="P21"/>
  <c i="17" r="P21"/>
  <c i="8" r="P23"/>
  <c i="17" r="P23"/>
  <c i="8" r="R23"/>
  <c i="8" r="B22"/>
  <c i="17" r="B22"/>
  <c i="8" r="B24"/>
  <c i="17" r="B24"/>
  <c i="8" r="R24"/>
  <c i="17" r="R24"/>
  <c i="8" r="S21"/>
  <c i="17" r="S21"/>
  <c i="8" r="S23"/>
  <c i="17" r="S23"/>
  <c i="8" r="D24"/>
  <c i="17" r="D24"/>
  <c i="8" r="E22"/>
  <c i="17" r="E22"/>
  <c i="8" r="D22"/>
  <c i="17" r="D22"/>
  <c i="8" r="I21"/>
  <c i="17" r="I21"/>
  <c i="8" r="G22"/>
  <c i="17" r="G22"/>
  <c i="8" r="G24"/>
  <c i="17" r="G24"/>
  <c i="8" r="R21"/>
  <c i="8" r="E24"/>
  <c i="17" r="E24"/>
  <c i="10" r="D100"/>
  <c i="8" r="L21"/>
  <c i="17" r="L21"/>
  <c i="8" r="J24"/>
  <c i="17" r="J24"/>
  <c i="8" r="F21"/>
  <c i="8" r="C23"/>
  <c i="17" r="C23"/>
  <c i="10" r="F97"/>
  <c i="8" r="K22"/>
  <c i="17" r="K22"/>
  <c i="8" r="K24"/>
  <c i="17" r="K24"/>
  <c i="8" r="I23"/>
  <c i="17" r="I23"/>
  <c i="8" r="J22"/>
  <c i="17" r="J22"/>
  <c i="10" r="G97"/>
  <c i="8" r="N22"/>
  <c i="17" r="N22"/>
  <c i="8" r="N24"/>
  <c i="17" r="N24"/>
  <c i="8" r="O21"/>
  <c i="17" r="O21"/>
  <c i="8" r="L23"/>
  <c i="17" r="L23"/>
  <c i="8" r="M22"/>
  <c i="17" r="M22"/>
  <c i="8" r="M24"/>
  <c i="17" r="M24"/>
  <c i="8" r="Q22"/>
  <c i="17" r="Q22"/>
  <c i="8" r="Q24"/>
  <c i="17" r="Q24"/>
  <c i="8" r="O23"/>
  <c i="17" r="O23"/>
  <c i="8" r="P22"/>
  <c i="17" r="P22"/>
  <c i="8" r="P24"/>
  <c i="17" r="P24"/>
  <c i="8" r="B21"/>
  <c i="17" r="B21"/>
  <c i="8" r="B23"/>
  <c i="17" r="B23"/>
  <c i="8" r="C22"/>
  <c i="17" r="C22"/>
  <c i="8" r="S22"/>
  <c i="17" r="S22"/>
  <c i="8" r="S24"/>
  <c i="17" r="S24"/>
  <c i="8" r="E21"/>
  <c i="17" r="E21"/>
  <c i="8" r="E23"/>
  <c i="17" r="E23"/>
  <c i="8" r="F22"/>
  <c i="17" r="F22"/>
  <c i="8" r="C24"/>
  <c i="17" r="C24"/>
  <c i="10" r="G138"/>
  <c i="8" r="D23"/>
  <c i="17" r="D23"/>
  <c i="10" r="D142"/>
  <c i="8" r="F24"/>
  <c i="17" r="F24"/>
  <c i="8" r="I22"/>
  <c i="17" r="I22"/>
  <c i="8" r="K21"/>
  <c i="17" r="K21"/>
  <c i="8" r="K23"/>
  <c i="17" r="K23"/>
  <c i="8" r="I24"/>
  <c i="17" r="I24"/>
  <c i="8" r="J21"/>
  <c i="17" r="J21"/>
  <c i="8" r="J23"/>
  <c i="17" r="J23"/>
  <c i="10" r="F142"/>
  <c i="8" r="O22"/>
  <c i="17" r="O22"/>
  <c i="8" r="M23"/>
  <c i="17" r="M23"/>
  <c i="8" r="L24"/>
  <c i="9" r="B100"/>
  <c i="9" r="F143"/>
  <c i="9" r="F138"/>
  <c i="8" r="O13"/>
  <c i="17" r="O13"/>
  <c i="8" r="L15"/>
  <c i="17" r="L15"/>
  <c i="8" r="M14"/>
  <c i="17" r="M14"/>
  <c i="9" r="E145"/>
  <c i="9" r="G138"/>
  <c i="8" r="R13"/>
  <c i="17" r="R13"/>
  <c i="8" r="O15"/>
  <c i="17" r="O15"/>
  <c i="8" r="P14"/>
  <c i="17" r="P14"/>
  <c i="8" r="P16"/>
  <c i="17" r="P16"/>
  <c i="8" r="C14"/>
  <c i="17" r="C14"/>
  <c i="8" r="R15"/>
  <c i="17" r="R15"/>
  <c i="8" r="S14"/>
  <c i="17" r="S14"/>
  <c i="8" r="S16"/>
  <c i="17" r="S16"/>
  <c i="9" r="C144"/>
  <c i="8" r="F14"/>
  <c i="17" r="F14"/>
  <c i="8" r="C16"/>
  <c i="17" r="C16"/>
  <c i="8" r="D13"/>
  <c i="17" r="D13"/>
  <c i="8" r="D15"/>
  <c i="17" r="D15"/>
  <c i="8" r="I14"/>
  <c i="17" r="I14"/>
  <c i="8" r="F16"/>
  <c i="17" r="F16"/>
  <c i="8" r="G13"/>
  <c i="17" r="G13"/>
  <c i="8" r="G15"/>
  <c i="17" r="G15"/>
  <c i="8" r="K13"/>
  <c i="17" r="K13"/>
  <c i="8" r="K15"/>
  <c i="17" r="K15"/>
  <c i="8" r="L14"/>
  <c i="17" r="L14"/>
  <c i="8" r="I16"/>
  <c i="17" r="I16"/>
  <c i="8" r="J13"/>
  <c i="17" r="J13"/>
  <c i="8" r="J15"/>
  <c i="17" r="J15"/>
  <c i="9" r="F144"/>
  <c i="8" r="O14"/>
  <c i="17" r="O14"/>
  <c i="8" r="L16"/>
  <c i="17" r="L16"/>
  <c i="8" r="M13"/>
  <c i="17" r="M13"/>
  <c i="8" r="M15"/>
  <c i="17" r="M15"/>
  <c i="9" r="G144"/>
  <c i="8" r="R14"/>
  <c i="17" r="R14"/>
  <c i="8" r="O16"/>
  <c i="17" r="O16"/>
  <c i="8" r="P13"/>
  <c i="17" r="P13"/>
  <c i="8" r="P15"/>
  <c i="17" r="P15"/>
  <c i="8" r="B14"/>
  <c i="17" r="B14"/>
  <c i="8" r="B16"/>
  <c i="17" r="B16"/>
  <c i="8" r="C13"/>
  <c i="17" r="C13"/>
  <c i="8" r="R16"/>
  <c i="17" r="R16"/>
  <c i="8" r="S13"/>
  <c i="17" r="S13"/>
  <c i="8" r="S15"/>
  <c i="17" r="S15"/>
  <c i="8" r="E14"/>
  <c i="17" r="E14"/>
  <c i="8" r="E16"/>
  <c i="17" r="E16"/>
  <c i="8" r="F13"/>
  <c i="17" r="F13"/>
  <c i="8" r="C15"/>
  <c i="17" r="C15"/>
  <c i="8" r="D14"/>
  <c i="17" r="D14"/>
  <c i="8" r="D16"/>
  <c i="17" r="D16"/>
  <c i="9" r="F137"/>
  <c i="9" r="G99"/>
  <c i="9" r="D136"/>
  <c i="8" r="I13"/>
  <c i="17" r="I13"/>
  <c i="8" r="F15"/>
  <c i="17" r="F15"/>
  <c i="8" r="G14"/>
  <c i="17" r="G14"/>
  <c i="8" r="G16"/>
  <c i="17" r="G16"/>
  <c i="8" r="L13"/>
  <c i="17" r="L13"/>
  <c i="8" r="I15"/>
  <c i="17" r="I15"/>
  <c i="8" r="J14"/>
  <c i="17" r="J14"/>
  <c i="8" r="J16"/>
  <c i="17" r="J16"/>
  <c i="12" r="B144"/>
  <c i="12" r="F99"/>
  <c i="12" r="D138"/>
  <c i="12" r="D144"/>
  <c i="12" r="C144"/>
  <c i="12" r="D105"/>
  <c i="12" r="C97"/>
  <c i="12" r="F137"/>
  <c i="12" r="D98"/>
  <c i="12" r="D100"/>
  <c i="12" r="E97"/>
  <c i="12" r="E98"/>
  <c i="12" r="E100"/>
  <c i="12" r="F97"/>
  <c i="12" r="C136"/>
  <c i="12" r="D136"/>
  <c i="12" r="G98"/>
  <c i="12" r="C99"/>
  <c i="12" r="D107"/>
  <c i="12" r="E136"/>
  <c i="12" r="E153"/>
  <c i="12" r="D99"/>
  <c i="12" r="F143"/>
  <c i="12" r="F145"/>
  <c i="12" r="F136"/>
  <c i="12" r="N153"/>
  <c i="12" r="E138"/>
  <c i="12" r="E99"/>
  <c i="12" r="G136"/>
  <c i="12" r="G138"/>
  <c i="12" r="N151"/>
  <c i="11" r="D99"/>
  <c i="11" r="G99"/>
  <c i="11" r="B98"/>
  <c i="11" r="E137"/>
  <c i="11" r="B100"/>
  <c i="11" r="D100"/>
  <c i="11" r="F100"/>
  <c i="11" r="G136"/>
  <c i="11" r="G138"/>
  <c i="11" r="B144"/>
  <c i="9" r="E136"/>
  <c i="9" r="E138"/>
  <c i="9" r="E137"/>
  <c i="9" r="E150"/>
  <c i="9" r="F97"/>
  <c i="9" r="F99"/>
  <c i="9" r="B144"/>
  <c i="9" r="Q150"/>
  <c i="9" r="E99"/>
  <c i="9" r="B98"/>
  <c i="9" r="D144"/>
  <c i="9" r="K151"/>
  <c i="9" r="F98"/>
  <c i="9" r="E152"/>
  <c i="9" r="F100"/>
  <c i="9" r="Q152"/>
  <c i="9" r="G100"/>
  <c i="9" r="E135"/>
  <c i="9" r="D138"/>
  <c i="9" r="F135"/>
  <c i="9" r="K153"/>
  <c i="10" r="E97"/>
  <c i="10" r="F138"/>
  <c i="10" r="D144"/>
  <c i="10" r="C144"/>
  <c i="10" r="D150"/>
  <c i="10" r="B98"/>
  <c i="10" r="F137"/>
  <c i="10" r="G144"/>
  <c i="10" r="E99"/>
  <c i="10" r="D107"/>
  <c i="10" r="D99"/>
  <c i="10" r="F99"/>
  <c i="10" r="C135"/>
  <c i="10" r="G99"/>
  <c i="10" r="D136"/>
  <c i="10" r="D138"/>
  <c i="10" r="E136"/>
  <c i="10" r="B100"/>
  <c i="10" r="F136"/>
  <c i="10" r="C137"/>
  <c i="10" r="B99"/>
  <c i="10" r="C97"/>
  <c i="10" r="G143"/>
  <c i="10" r="G145"/>
  <c i="10" r="E138"/>
  <c i="11" r="F137"/>
  <c i="11" r="C144"/>
  <c i="11" r="G100"/>
  <c i="11" r="C97"/>
  <c i="11" r="C142"/>
  <c i="11" r="F142"/>
  <c i="11" r="F144"/>
  <c i="11" r="G135"/>
  <c i="11" r="D98"/>
  <c i="11" r="G144"/>
  <c i="11" r="C135"/>
  <c i="11" r="G98"/>
  <c i="11" r="D136"/>
  <c i="11" r="D138"/>
  <c i="11" r="E135"/>
  <c i="11" r="G137"/>
  <c i="11" r="C99"/>
  <c i="11" r="F135"/>
  <c i="11" r="E99"/>
  <c i="11" r="F143"/>
  <c i="11" r="F138"/>
  <c i="11" r="E136"/>
  <c i="11" r="E145"/>
  <c i="11" r="C137"/>
  <c i="12" r="F144"/>
  <c i="12" r="B135"/>
  <c i="12" r="B137"/>
  <c i="12" r="B143"/>
  <c i="12" r="B145"/>
  <c i="12" r="N150"/>
  <c i="12" r="H151"/>
  <c i="12" r="N152"/>
  <c i="12" r="H153"/>
  <c i="12" r="C135"/>
  <c i="12" r="C145"/>
  <c i="12" r="D106"/>
  <c i="12" r="D135"/>
  <c i="12" r="D137"/>
  <c i="12" r="D150"/>
  <c i="12" r="C143"/>
  <c i="12" r="F98"/>
  <c i="12" r="F100"/>
  <c i="12" r="E135"/>
  <c i="12" r="E137"/>
  <c i="12" r="E143"/>
  <c i="12" r="E145"/>
  <c i="12" r="Q150"/>
  <c i="12" r="Q152"/>
  <c i="12" r="G100"/>
  <c i="12" r="F135"/>
  <c i="12" r="C137"/>
  <c i="12" r="B97"/>
  <c i="12" r="B99"/>
  <c i="12" r="G135"/>
  <c i="12" r="G137"/>
  <c i="12" r="G143"/>
  <c i="12" r="G145"/>
  <c i="12" r="G150"/>
  <c i="12" r="B136"/>
  <c i="12" r="B138"/>
  <c i="12" r="B142"/>
  <c i="12" r="H150"/>
  <c i="12" r="H152"/>
  <c i="12" r="C142"/>
  <c i="12" r="E142"/>
  <c i="12" r="E144"/>
  <c i="12" r="B98"/>
  <c i="11" r="C98"/>
  <c i="11" r="C100"/>
  <c i="11" r="B135"/>
  <c i="11" r="B137"/>
  <c i="11" r="B143"/>
  <c i="11" r="B145"/>
  <c i="11" r="B150"/>
  <c i="11" r="N150"/>
  <c i="11" r="H151"/>
  <c i="11" r="B152"/>
  <c i="11" r="N152"/>
  <c i="11" r="H153"/>
  <c i="11" r="C143"/>
  <c i="11" r="C145"/>
  <c i="11" r="E100"/>
  <c i="11" r="D135"/>
  <c i="11" r="D137"/>
  <c i="11" r="D143"/>
  <c i="11" r="D145"/>
  <c i="11" r="B97"/>
  <c i="11" r="B99"/>
  <c i="11" r="G143"/>
  <c i="11" r="G145"/>
  <c i="11" r="S150"/>
  <c i="11" r="M151"/>
  <c i="11" r="M153"/>
  <c i="11" r="E143"/>
  <c i="11" r="B136"/>
  <c i="11" r="B138"/>
  <c i="11" r="N151"/>
  <c i="11" r="N153"/>
  <c i="11" r="C136"/>
  <c i="11" r="C138"/>
  <c i="11" r="F145"/>
  <c i="11" r="D142"/>
  <c i="11" r="D144"/>
  <c i="11" r="E138"/>
  <c i="11" r="E142"/>
  <c i="11" r="E144"/>
  <c i="11" r="Q151"/>
  <c i="11" r="Q153"/>
  <c i="11" r="F136"/>
  <c i="11" r="G142"/>
  <c i="10" r="F144"/>
  <c i="10" r="C98"/>
  <c i="10" r="C100"/>
  <c i="10" r="B135"/>
  <c i="10" r="B137"/>
  <c i="10" r="B143"/>
  <c i="10" r="B145"/>
  <c i="10" r="N150"/>
  <c i="10" r="H151"/>
  <c i="10" r="N152"/>
  <c i="10" r="H153"/>
  <c i="10" r="D135"/>
  <c i="10" r="D143"/>
  <c i="10" r="F100"/>
  <c i="10" r="E135"/>
  <c i="10" r="E137"/>
  <c i="10" r="E143"/>
  <c i="10" r="E145"/>
  <c i="10" r="Q150"/>
  <c i="10" r="Q152"/>
  <c i="10" r="C145"/>
  <c i="10" r="G98"/>
  <c i="10" r="G100"/>
  <c i="10" r="F135"/>
  <c i="10" r="F143"/>
  <c i="10" r="F145"/>
  <c i="10" r="D137"/>
  <c i="10" r="D145"/>
  <c i="10" r="B97"/>
  <c i="10" r="G135"/>
  <c i="10" r="G137"/>
  <c i="10" r="G150"/>
  <c i="10" r="C143"/>
  <c i="10" r="B136"/>
  <c i="10" r="B138"/>
  <c i="10" r="B142"/>
  <c i="10" r="B144"/>
  <c i="10" r="H150"/>
  <c i="10" r="H152"/>
  <c i="10" r="C136"/>
  <c i="10" r="C138"/>
  <c i="10" r="C142"/>
  <c i="10" r="E142"/>
  <c i="10" r="E144"/>
  <c i="10" r="G136"/>
  <c i="9" r="F145"/>
  <c i="9" r="C98"/>
  <c i="9" r="C100"/>
  <c i="9" r="B135"/>
  <c i="9" r="B137"/>
  <c i="9" r="B143"/>
  <c i="9" r="B145"/>
  <c i="9" r="B150"/>
  <c i="9" r="N150"/>
  <c i="9" r="H151"/>
  <c i="9" r="B152"/>
  <c i="9" r="N152"/>
  <c i="9" r="H153"/>
  <c i="9" r="D100"/>
  <c i="9" r="C135"/>
  <c i="9" r="C137"/>
  <c i="9" r="C143"/>
  <c i="9" r="C145"/>
  <c i="9" r="E143"/>
  <c i="9" r="E100"/>
  <c i="9" r="D135"/>
  <c i="9" r="D137"/>
  <c i="9" r="D143"/>
  <c i="9" r="D145"/>
  <c i="9" r="B97"/>
  <c i="9" r="B99"/>
  <c i="9" r="G135"/>
  <c i="9" r="G137"/>
  <c i="9" r="G143"/>
  <c i="9" r="G145"/>
  <c i="9" r="M153"/>
  <c i="9" r="C97"/>
  <c i="9" r="C99"/>
  <c i="9" r="B136"/>
  <c i="9" r="B138"/>
  <c i="9" r="H150"/>
  <c i="9" r="N151"/>
  <c i="9" r="H152"/>
  <c i="9" r="N153"/>
  <c i="9" r="C136"/>
  <c i="9" r="C138"/>
  <c i="9" r="E142"/>
  <c i="9" r="E144"/>
  <c i="9" r="Q151"/>
  <c i="9" r="Q153"/>
  <c i="9" r="F136"/>
  <c i="7" r="Q155"/>
  <c i="7" r="N155"/>
  <c i="7" r="K155"/>
  <c i="7" r="H155"/>
  <c i="7" r="E155"/>
  <c i="7" r="B155"/>
  <c i="7" r="G148"/>
  <c i="7" r="F148"/>
  <c i="7" r="E148"/>
  <c i="7" r="D148"/>
  <c i="7" r="C148"/>
  <c i="7" r="B148"/>
  <c i="7" r="G141"/>
  <c i="7" r="F141"/>
  <c i="7" r="E141"/>
  <c i="7" r="D141"/>
  <c i="7" r="C141"/>
  <c i="7" r="B141"/>
  <c i="7" r="G134"/>
  <c i="7" r="F134"/>
  <c i="7" r="E134"/>
  <c i="7" r="D134"/>
  <c i="7" r="C134"/>
  <c i="7" r="B134"/>
  <c i="7" r="G120"/>
  <c i="7" r="F120"/>
  <c i="7" r="E120"/>
  <c i="7" r="D120"/>
  <c i="7" r="C120"/>
  <c i="7" r="B120"/>
  <c i="7" r="G127"/>
  <c i="7" r="F127"/>
  <c i="7" r="E127"/>
  <c i="7" r="D127"/>
  <c i="7" r="C127"/>
  <c i="7" r="B127"/>
  <c i="7" r="G96"/>
  <c i="7" r="F96"/>
  <c i="7" r="E96"/>
  <c i="7" r="D96"/>
  <c i="7" r="C96"/>
  <c i="7" r="B96"/>
  <c i="7" r="G89"/>
  <c i="7" r="F89"/>
  <c i="7" r="E89"/>
  <c i="7" r="D89"/>
  <c i="7" r="C89"/>
  <c i="7" r="B89"/>
  <c i="7" r="G82"/>
  <c i="7" r="F82"/>
  <c i="7" r="E82"/>
  <c i="7" r="D82"/>
  <c i="7" r="C82"/>
  <c i="7" r="B82"/>
  <c i="7" r="G75"/>
  <c i="7" r="F75"/>
  <c i="7" r="E75"/>
  <c i="7" r="D75"/>
  <c i="7" r="C75"/>
  <c i="7" r="B75"/>
  <c i="7" r="G68"/>
  <c i="7" r="F68"/>
  <c i="7" r="E68"/>
  <c i="7" r="D68"/>
  <c i="7" r="C68"/>
  <c i="7" r="B68"/>
  <c i="7" r="L129"/>
  <c i="7" r="C135"/>
  <c i="7" r="G157" s="1"/>
  <c i="7" r="D135"/>
  <c i="7" r="J157" s="1"/>
  <c i="7" r="E135"/>
  <c i="7" r="M157" s="1"/>
  <c i="7" r="F135"/>
  <c i="7" r="P157" s="1"/>
  <c i="7" r="G135"/>
  <c i="7" r="S157" s="1"/>
  <c i="7" r="C136"/>
  <c i="7" r="G158" s="1"/>
  <c i="7" r="D136"/>
  <c i="7" r="J158" s="1"/>
  <c i="7" r="E136"/>
  <c i="7" r="M158" s="1"/>
  <c i="7" r="F136"/>
  <c i="7" r="P158" s="1"/>
  <c i="7" r="G136"/>
  <c i="7" r="S158" s="1"/>
  <c i="7" r="C137"/>
  <c i="7" r="G159" s="1"/>
  <c i="7" r="D137"/>
  <c i="7" r="J159" s="1"/>
  <c i="7" r="E137"/>
  <c i="7" r="M159" s="1"/>
  <c i="7" r="F137"/>
  <c i="7" r="P159" s="1"/>
  <c i="7" r="G137"/>
  <c i="7" r="S159" s="1"/>
  <c i="7" r="C138"/>
  <c i="7" r="G160" s="1"/>
  <c i="7" r="D138"/>
  <c i="7" r="J160" s="1"/>
  <c i="7" r="E138"/>
  <c i="7" r="M160" s="1"/>
  <c i="7" r="F138"/>
  <c i="7" r="P160" s="1"/>
  <c i="7" r="G138"/>
  <c i="7" r="S160" s="1"/>
  <c i="7" r="B136"/>
  <c i="7" r="D158" s="1"/>
  <c i="7" r="B137"/>
  <c i="7" r="D159" s="1"/>
  <c i="7" r="B138"/>
  <c i="7" r="D160" s="1"/>
  <c i="7" r="B135"/>
  <c i="7" r="C128"/>
  <c i="7" r="F157" s="1"/>
  <c i="7" r="D128"/>
  <c i="7" r="I157" s="1"/>
  <c i="7" r="E128"/>
  <c i="7" r="L157" s="1"/>
  <c i="7" r="F128"/>
  <c i="7" r="O157" s="1"/>
  <c i="7" r="G128"/>
  <c i="7" r="R157" s="1"/>
  <c i="7" r="C129"/>
  <c i="7" r="F158" s="1"/>
  <c i="7" r="D129"/>
  <c i="7" r="I158" s="1"/>
  <c i="7" r="E129"/>
  <c i="7" r="L158" s="1"/>
  <c i="7" r="F129"/>
  <c i="7" r="O158" s="1"/>
  <c i="7" r="G129"/>
  <c i="7" r="R158" s="1"/>
  <c i="7" r="C130"/>
  <c i="7" r="F159" s="1"/>
  <c i="7" r="D130"/>
  <c i="7" r="I159" s="1"/>
  <c i="7" r="E130"/>
  <c i="7" r="L159" s="1"/>
  <c i="7" r="F130"/>
  <c i="7" r="O159" s="1"/>
  <c i="7" r="G130"/>
  <c i="7" r="R159" s="1"/>
  <c i="7" r="C131"/>
  <c i="7" r="F160" s="1"/>
  <c i="7" r="D131"/>
  <c i="7" r="I160" s="1"/>
  <c i="7" r="E131"/>
  <c i="7" r="L160" s="1"/>
  <c i="7" r="F131"/>
  <c i="7" r="O160" s="1"/>
  <c i="7" r="G131"/>
  <c i="7" r="R160" s="1"/>
  <c i="7" r="B131"/>
  <c i="7" r="C160" s="1"/>
  <c i="7" r="B130"/>
  <c i="7" r="C159" s="1"/>
  <c i="7" r="B129"/>
  <c i="7" r="C158" s="1"/>
  <c i="7" r="B128"/>
  <c i="7" r="C157" s="1"/>
  <c i="7" r="C124"/>
  <c i="7" r="E160" s="1"/>
  <c i="7" r="D124"/>
  <c i="7" r="H160" s="1"/>
  <c i="7" r="E124"/>
  <c i="7" r="K160" s="1"/>
  <c i="7" r="F124"/>
  <c i="7" r="N160" s="1"/>
  <c i="7" r="G124"/>
  <c i="7" r="Q160" s="1"/>
  <c i="7" r="B124"/>
  <c i="7" r="B160" s="1"/>
  <c i="7" r="C123"/>
  <c i="7" r="E159" s="1"/>
  <c i="7" r="D123"/>
  <c i="7" r="H159" s="1"/>
  <c i="7" r="E123"/>
  <c i="7" r="K159" s="1"/>
  <c i="7" r="F123"/>
  <c i="7" r="N159" s="1"/>
  <c i="7" r="G123"/>
  <c i="7" r="Q159" s="1"/>
  <c i="7" r="B123"/>
  <c i="7" r="B159" s="1"/>
  <c i="7" r="C122"/>
  <c i="7" r="D122"/>
  <c i="7" r="H158" s="1"/>
  <c i="7" r="E122"/>
  <c i="7" r="K158" s="1"/>
  <c i="7" r="F122"/>
  <c i="7" r="N158" s="1"/>
  <c i="7" r="G122"/>
  <c i="7" r="Q158" s="1"/>
  <c i="7" r="B122"/>
  <c i="7" r="B158" s="1"/>
  <c i="7" r="C121"/>
  <c i="7" r="E157" s="1"/>
  <c i="7" r="D121"/>
  <c i="7" r="H157" s="1"/>
  <c i="7" r="E121"/>
  <c i="7" r="K157" s="1"/>
  <c i="7" r="F121"/>
  <c i="7" r="N157" s="1"/>
  <c i="7" r="G121"/>
  <c i="7" r="Q157" s="1"/>
  <c i="7" r="B121"/>
  <c i="7" r="G93"/>
  <c i="7" r="D109" s="1"/>
  <c i="7" r="F93"/>
  <c i="7" r="D108" s="1"/>
  <c i="7" r="E93"/>
  <c i="7" r="D107" s="1"/>
  <c i="7" r="D93"/>
  <c i="7" r="D106" s="1"/>
  <c i="7" r="C93"/>
  <c i="7" r="D105" s="1"/>
  <c i="7" r="B93"/>
  <c i="7" r="G92"/>
  <c i="7" r="F92"/>
  <c i="7" r="E92"/>
  <c i="7" r="D92"/>
  <c i="7" r="C92"/>
  <c i="7" r="B92"/>
  <c i="7" r="G91"/>
  <c i="7" r="F91"/>
  <c i="7" r="E91"/>
  <c i="7" r="D91"/>
  <c i="7" r="C91"/>
  <c i="7" r="B91"/>
  <c i="7" r="G90"/>
  <c i="7" r="F90"/>
  <c i="7" r="E90"/>
  <c i="7" r="D90"/>
  <c i="7" r="C90"/>
  <c i="7" r="B90"/>
  <c i="7" r="G86"/>
  <c i="7" r="F86"/>
  <c i="7" r="E86"/>
  <c i="7" r="D86"/>
  <c i="7" r="C86"/>
  <c i="7" r="B86"/>
  <c i="7" r="G85"/>
  <c i="7" r="F85"/>
  <c i="7" r="E85"/>
  <c i="7" r="D85"/>
  <c i="7" r="C85"/>
  <c i="7" r="B85"/>
  <c i="7" r="G84"/>
  <c i="7" r="F84"/>
  <c i="7" r="E84"/>
  <c i="7" r="D84"/>
  <c i="7" r="C84"/>
  <c i="7" r="B84"/>
  <c i="7" r="G83"/>
  <c i="7" r="F83"/>
  <c i="7" r="E83"/>
  <c i="7" r="D83"/>
  <c i="7" r="C83"/>
  <c i="7" r="B83"/>
  <c i="7" r="G79"/>
  <c i="7" r="C110" s="1"/>
  <c i="7" r="F79"/>
  <c i="7" r="C109" s="1"/>
  <c i="7" r="E79"/>
  <c i="7" r="C108" s="1"/>
  <c i="7" r="D79"/>
  <c i="7" r="C107" s="1"/>
  <c i="7" r="C79"/>
  <c i="7" r="C106" s="1"/>
  <c i="7" r="B79"/>
  <c i="7" r="C105" s="1"/>
  <c i="7" r="G78"/>
  <c i="7" r="F107" s="1"/>
  <c i="7" r="F78"/>
  <c i="7" r="F106" s="1"/>
  <c i="7" r="E78"/>
  <c i="7" r="F105" s="1"/>
  <c i="7" r="D78"/>
  <c i="7" r="C78"/>
  <c i="7" r="B78"/>
  <c i="7" r="G77"/>
  <c i="7" r="F77"/>
  <c i="7" r="E77"/>
  <c i="7" r="D77"/>
  <c i="7" r="C77"/>
  <c i="7" r="B77"/>
  <c i="7" r="G76"/>
  <c i="7" r="F76"/>
  <c i="7" r="E76"/>
  <c i="7" r="D76"/>
  <c i="7" r="C76"/>
  <c i="7" r="B76"/>
  <c i="7" r="G72"/>
  <c i="7" r="B110" s="1"/>
  <c i="7" r="F72"/>
  <c i="7" r="B109" s="1"/>
  <c i="7" r="E72"/>
  <c i="7" r="B108" s="1"/>
  <c i="7" r="D72"/>
  <c i="7" r="B107" s="1"/>
  <c i="7" r="C72"/>
  <c i="7" r="B106" s="1"/>
  <c i="7" r="B72"/>
  <c i="7" r="B105" s="1"/>
  <c i="7" r="G71"/>
  <c i="7" r="E110" s="1"/>
  <c i="7" r="F71"/>
  <c i="7" r="E109" s="1"/>
  <c i="7" r="E71"/>
  <c i="7" r="E108" s="1"/>
  <c i="7" r="D71"/>
  <c i="7" r="E107" s="1"/>
  <c i="7" r="C71"/>
  <c i="7" r="E106" s="1"/>
  <c i="7" r="B71"/>
  <c i="7" r="E105" s="1"/>
  <c i="7" r="G70"/>
  <c i="7" r="H110" s="1"/>
  <c i="7" r="F70"/>
  <c i="7" r="H109" s="1"/>
  <c i="7" r="E70"/>
  <c i="7" r="H108" s="1"/>
  <c i="7" r="D70"/>
  <c i="7" r="H107" s="1"/>
  <c i="7" r="C70"/>
  <c i="7" r="H106" s="1"/>
  <c i="7" r="B70"/>
  <c i="7" r="H105" s="1"/>
  <c i="7" r="G69"/>
  <c i="7" r="K110" s="1"/>
  <c i="7" r="F69"/>
  <c i="7" r="K109" s="1"/>
  <c i="7" r="E69"/>
  <c i="7" r="K108" s="1"/>
  <c i="7" r="D69"/>
  <c i="7" r="K107" s="1"/>
  <c i="7" r="C69"/>
  <c i="7" r="K106" s="1"/>
  <c i="7" r="B69"/>
  <c i="7" r="K105" s="1"/>
  <c i="7" r="G65"/>
  <c i="7" r="F65"/>
  <c i="7" r="E65"/>
  <c i="7" r="D65"/>
  <c i="7" r="C65"/>
  <c i="7" r="B65"/>
  <c i="7" r="G64"/>
  <c i="7" r="F64"/>
  <c i="7" r="E64"/>
  <c i="7" r="D64"/>
  <c i="7" r="C64"/>
  <c i="7" r="B64"/>
  <c i="7" r="G63"/>
  <c i="7" r="F63"/>
  <c i="7" r="E63"/>
  <c i="7" r="D63"/>
  <c i="7" r="C63"/>
  <c i="7" r="B63"/>
  <c i="7" r="G62"/>
  <c i="7" r="F62"/>
  <c i="7" r="E62"/>
  <c i="7" r="D62"/>
  <c i="7" r="C62"/>
  <c i="8" l="1" r="Q37"/>
  <c i="17" r="Q37"/>
  <c i="8" r="G37"/>
  <c i="17" r="G37"/>
  <c i="8" r="Q39"/>
  <c i="17" r="Q39"/>
  <c i="8" r="H40"/>
  <c i="17" r="H40"/>
  <c i="8" r="E40"/>
  <c i="17" r="E40"/>
  <c i="8" r="N40"/>
  <c i="17" r="N40"/>
  <c i="8" r="N39"/>
  <c i="17" r="N39"/>
  <c i="8" r="H38"/>
  <c i="17" r="H38"/>
  <c i="8" r="N38"/>
  <c i="17" r="N38"/>
  <c i="8" r="H39"/>
  <c i="17" r="H39"/>
  <c i="8" r="D37"/>
  <c i="17" r="D37"/>
  <c i="8" r="N37"/>
  <c i="17" r="N37"/>
  <c i="8" r="H37"/>
  <c i="17" r="H37"/>
  <c i="8" r="S29"/>
  <c i="17" r="S29"/>
  <c i="8" r="H32"/>
  <c i="17" r="H32"/>
  <c i="8" r="N31"/>
  <c i="17" r="N31"/>
  <c i="8" r="B31"/>
  <c i="17" r="B31"/>
  <c i="8" r="M30"/>
  <c i="17" r="M30"/>
  <c i="8" r="H30"/>
  <c i="17" r="H30"/>
  <c i="8" r="N29"/>
  <c i="17" r="N29"/>
  <c i="8" r="N30"/>
  <c i="17" r="N30"/>
  <c i="8" r="Q32"/>
  <c i="17" r="Q32"/>
  <c i="8" r="Q30"/>
  <c i="17" r="Q30"/>
  <c i="8" r="N32"/>
  <c i="17" r="N32"/>
  <c i="8" r="B29"/>
  <c i="17" r="B29"/>
  <c i="8" r="M32"/>
  <c i="17" r="M32"/>
  <c i="8" r="H22"/>
  <c i="17" r="H22"/>
  <c i="8" r="G21"/>
  <c i="17" r="G21"/>
  <c i="8" r="H23"/>
  <c i="17" r="H23"/>
  <c i="8" r="H21"/>
  <c i="17" r="H21"/>
  <c i="8" r="D21"/>
  <c i="17" r="D21"/>
  <c i="8" r="H24"/>
  <c i="17" r="H24"/>
  <c i="8" r="N23"/>
  <c i="17" r="N23"/>
  <c i="8" r="N21"/>
  <c i="17" r="N21"/>
  <c i="8" r="Q23"/>
  <c i="17" r="Q23"/>
  <c i="8" r="Q21"/>
  <c i="17" r="Q21"/>
  <c i="8" r="N14"/>
  <c i="17" r="N14"/>
  <c i="8" r="H16"/>
  <c i="17" r="H16"/>
  <c i="8" r="H13"/>
  <c i="17" r="H13"/>
  <c i="8" r="N15"/>
  <c i="17" r="N15"/>
  <c i="8" r="K16"/>
  <c i="17" r="K16"/>
  <c i="8" r="B15"/>
  <c i="17" r="B15"/>
  <c i="8" r="Q13"/>
  <c i="17" r="Q13"/>
  <c i="8" r="Q16"/>
  <c i="17" r="Q16"/>
  <c i="8" r="N13"/>
  <c i="17" r="N13"/>
  <c i="8" r="H14"/>
  <c i="17" r="H14"/>
  <c i="8" r="Q14"/>
  <c i="17" r="Q14"/>
  <c i="8" r="B13"/>
  <c i="17" r="B13"/>
  <c i="8" r="M16"/>
  <c i="17" r="M16"/>
  <c i="8" r="Q15"/>
  <c i="17" r="Q15"/>
  <c i="8" r="E13"/>
  <c i="17" r="E13"/>
  <c i="8" r="E15"/>
  <c i="17" r="E15"/>
  <c i="8" r="N16"/>
  <c i="17" r="N16"/>
  <c i="8" r="K14"/>
  <c i="17" r="K14"/>
  <c i="8" r="H15"/>
  <c i="17" r="H15"/>
  <c i="7" r="B151"/>
  <c i="7" r="B149"/>
  <c i="7" r="D151"/>
  <c i="7" r="C150"/>
  <c i="7" r="B150"/>
  <c i="7" r="G149"/>
  <c i="7" r="C151"/>
  <c i="7" r="C152"/>
  <c i="7" r="G150"/>
  <c i="7" r="F149"/>
  <c i="7" r="B152"/>
  <c i="7" r="G151"/>
  <c i="7" r="F150"/>
  <c i="7" r="E149"/>
  <c i="7" r="F151"/>
  <c i="7" r="E150"/>
  <c i="7" r="G152"/>
  <c i="7" r="D149"/>
  <c i="7" r="F152"/>
  <c i="7" r="E151"/>
  <c i="7" r="D150"/>
  <c i="7" r="D152"/>
  <c i="7" r="C149"/>
  <c i="7" r="E152"/>
  <c i="8" r="H6"/>
  <c i="17" r="H6"/>
  <c i="8" r="H8"/>
  <c i="17" r="H8"/>
  <c i="8" r="O7"/>
  <c i="17" r="O7"/>
  <c i="8" r="I5"/>
  <c i="17" r="I5"/>
  <c i="8" r="P7"/>
  <c i="17" r="P7"/>
  <c i="8" r="J5"/>
  <c i="17" r="J5"/>
  <c i="8" r="R7"/>
  <c i="17" r="R7"/>
  <c i="8" r="M5"/>
  <c i="17" r="M5"/>
  <c i="8" r="E8"/>
  <c i="17" r="E8"/>
  <c i="8" r="L7"/>
  <c i="17" r="L7"/>
  <c i="8" r="F5"/>
  <c i="17" r="F5"/>
  <c i="8" r="M7"/>
  <c i="17" r="M7"/>
  <c i="8" r="G5"/>
  <c i="17" r="G5"/>
  <c i="7" r="B157"/>
  <c i="7" r="B142"/>
  <c i="8" r="B7"/>
  <c i="17" r="B7"/>
  <c i="8" r="C5"/>
  <c i="17" r="C5"/>
  <c i="8" r="I7"/>
  <c i="17" r="I7"/>
  <c i="8" r="J7"/>
  <c i="17" r="J7"/>
  <c i="8" r="O5"/>
  <c i="17" r="O5"/>
  <c i="8" r="Q5"/>
  <c i="17" r="Q5"/>
  <c i="8" r="Q7"/>
  <c i="17" r="Q7"/>
  <c i="8" r="C6"/>
  <c i="17" r="C6"/>
  <c i="8" r="F7"/>
  <c i="17" r="F7"/>
  <c i="8" r="D8"/>
  <c i="17" r="D8"/>
  <c i="8" r="G7"/>
  <c i="17" r="G7"/>
  <c i="8" r="P5"/>
  <c i="17" r="P5"/>
  <c i="8" r="S7"/>
  <c i="17" r="S7"/>
  <c i="8" r="N5"/>
  <c i="17" r="N5"/>
  <c i="8" r="N7"/>
  <c i="17" r="N7"/>
  <c i="8" r="C7"/>
  <c i="17" r="C7"/>
  <c i="8" r="R6"/>
  <c i="17" r="R6"/>
  <c i="8" r="D7"/>
  <c i="17" r="D7"/>
  <c i="8" r="S6"/>
  <c i="17" r="S6"/>
  <c i="8" r="N8"/>
  <c i="17" r="N8"/>
  <c i="8" r="L5"/>
  <c i="17" r="L5"/>
  <c i="8" r="K5"/>
  <c i="17" r="K5"/>
  <c i="8" r="K7"/>
  <c i="17" r="K7"/>
  <c i="8" r="C8"/>
  <c i="17" r="C8"/>
  <c i="8" r="O6"/>
  <c i="17" r="O6"/>
  <c i="8" r="D6"/>
  <c i="17" r="D6"/>
  <c i="8" r="P6"/>
  <c i="17" r="P6"/>
  <c i="8" r="N6"/>
  <c i="17" r="N6"/>
  <c i="8" r="H5"/>
  <c i="17" r="H5"/>
  <c i="8" r="H7"/>
  <c i="17" r="H7"/>
  <c i="8" r="R8"/>
  <c i="17" r="R8"/>
  <c i="8" r="L6"/>
  <c i="17" r="L6"/>
  <c i="8" r="S8"/>
  <c i="17" r="S8"/>
  <c i="8" r="M6"/>
  <c i="17" r="M6"/>
  <c i="8" r="K6"/>
  <c i="17" r="K6"/>
  <c i="8" r="E5"/>
  <c i="17" r="E5"/>
  <c i="8" r="E7"/>
  <c i="17" r="E7"/>
  <c i="8" r="O8"/>
  <c i="17" r="O8"/>
  <c i="8" r="I6"/>
  <c i="17" r="I6"/>
  <c i="8" r="P8"/>
  <c i="17" r="P8"/>
  <c i="8" r="J6"/>
  <c i="17" r="J6"/>
  <c i="8" r="F8"/>
  <c i="17" r="F8"/>
  <c i="8" r="B6"/>
  <c i="17" r="B6"/>
  <c i="8" r="B8"/>
  <c i="17" r="B8"/>
  <c i="8" r="L8"/>
  <c i="17" r="L8"/>
  <c i="8" r="F6"/>
  <c i="17" r="F6"/>
  <c i="8" r="M8"/>
  <c i="17" r="M8"/>
  <c i="8" r="G6"/>
  <c i="17" r="G6"/>
  <c i="8" r="G8"/>
  <c i="17" r="G8"/>
  <c i="8" r="K8"/>
  <c i="17" r="K8"/>
  <c i="8" r="Q6"/>
  <c i="17" r="Q6"/>
  <c i="8" r="Q8"/>
  <c i="17" r="Q8"/>
  <c i="8" r="I8"/>
  <c i="17" r="I8"/>
  <c i="8" r="R5"/>
  <c i="17" r="R5"/>
  <c i="8" r="J8"/>
  <c i="17" r="J8"/>
  <c i="8" r="S5"/>
  <c i="17" r="S5"/>
  <c i="7" r="B144"/>
  <c i="7" r="D144"/>
  <c i="7" r="C145"/>
  <c i="7" r="F142"/>
  <c i="7" r="B145"/>
  <c i="7" r="C144"/>
  <c i="7" r="E158"/>
  <c i="7" r="B143"/>
  <c i="7" r="F143"/>
  <c i="7" r="G145"/>
  <c i="7" r="E143"/>
  <c i="7" r="F145"/>
  <c i="7" r="D143"/>
  <c i="7" r="G143"/>
  <c i="7" r="E145"/>
  <c i="7" r="C143"/>
  <c i="7" r="D145"/>
  <c i="7" r="G142"/>
  <c i="7" r="G144"/>
  <c i="7" r="E142"/>
  <c i="7" r="F144"/>
  <c i="7" r="D142"/>
  <c i="7" r="E144"/>
  <c i="7" r="C142"/>
  <c i="7" r="E99"/>
  <c i="7" r="D157"/>
  <c i="7" r="C97"/>
  <c i="7" r="C99"/>
  <c i="7" r="E97"/>
  <c i="7" r="F97"/>
  <c i="7" r="F99"/>
  <c i="7" r="G97"/>
  <c i="7" r="G99"/>
  <c i="7" r="B98"/>
  <c i="7" r="C98"/>
  <c i="7" r="C100"/>
  <c i="7" r="B100"/>
  <c i="7" r="D98"/>
  <c i="7" r="D100"/>
  <c i="7" r="E98"/>
  <c i="7" r="E100"/>
  <c i="7" r="F98"/>
  <c i="7" r="F100"/>
  <c i="7" r="G98"/>
  <c i="7" r="G100"/>
  <c i="7" r="B97"/>
  <c i="7" r="B99"/>
  <c i="7" r="D97"/>
  <c i="7" r="D99"/>
  <c i="8" l="1" r="E6"/>
  <c i="17" r="E6"/>
  <c i="8" r="B5"/>
  <c i="17" r="B5"/>
  <c i="8" r="D5"/>
  <c i="17" r="D5"/>
  <c i="5" r="B62"/>
  <c i="5" l="1" r="C62"/>
  <c i="5" r="E153" s="1"/>
  <c i="5" r="D62"/>
  <c i="5" r="H153" s="1"/>
  <c i="5" r="E62"/>
  <c i="5" r="F62"/>
  <c i="5" r="C239"/>
  <c i="5" r="B239"/>
  <c i="5" r="P212"/>
  <c i="5" r="M212"/>
  <c i="5" r="J212"/>
  <c i="5" r="G212"/>
  <c i="5" r="D212"/>
  <c i="5" r="O212"/>
  <c i="5" r="L212"/>
  <c i="5" r="I212"/>
  <c i="5" r="F212"/>
  <c i="5" r="C212"/>
  <c i="5" r="F121"/>
  <c i="5" r="F130" s="1"/>
  <c i="5" r="E121"/>
  <c i="5" r="E130" s="1"/>
  <c i="5" r="K221" s="1"/>
  <c i="5" r="D121"/>
  <c i="5" r="C121"/>
  <c i="5" r="E212" s="1"/>
  <c i="5" r="B121"/>
  <c i="5" r="B212" s="1"/>
  <c i="5" r="P211"/>
  <c i="5" r="M211"/>
  <c i="5" r="J211"/>
  <c i="5" r="G211"/>
  <c i="5" r="D211"/>
  <c i="5" r="O211"/>
  <c i="5" r="L211"/>
  <c i="5" r="I211"/>
  <c i="5" r="F211"/>
  <c i="5" r="C211"/>
  <c i="5" r="F120"/>
  <c i="5" r="F129" s="1"/>
  <c i="5" r="E120"/>
  <c i="5" r="K211" s="1"/>
  <c i="5" r="D120"/>
  <c i="5" r="H211" s="1"/>
  <c i="5" r="C120"/>
  <c i="5" r="E211" s="1"/>
  <c i="5" r="B120"/>
  <c i="5" r="B211" s="1"/>
  <c i="5" r="P210"/>
  <c i="5" r="M210"/>
  <c i="5" r="J210"/>
  <c i="5" r="G210"/>
  <c i="5" r="D210"/>
  <c i="5" r="O210"/>
  <c i="5" r="L210"/>
  <c i="5" r="I210"/>
  <c i="5" r="F210"/>
  <c i="5" r="C210"/>
  <c i="5" r="F119"/>
  <c i="5" r="F128" s="1"/>
  <c i="5" r="E119"/>
  <c i="5" r="K210" s="1"/>
  <c i="5" r="D119"/>
  <c i="5" r="D128" s="1"/>
  <c i="5" r="C119"/>
  <c i="5" r="E210" s="1"/>
  <c i="5" r="B119"/>
  <c i="5" r="B210" s="1"/>
  <c i="5" r="P209"/>
  <c i="5" r="M209"/>
  <c i="5" r="J209"/>
  <c i="5" r="G209"/>
  <c i="5" r="D209"/>
  <c i="5" r="O209"/>
  <c i="5" r="L209"/>
  <c i="5" r="I209"/>
  <c i="5" r="F209"/>
  <c i="5" r="C209"/>
  <c i="5" r="F118"/>
  <c i="5" r="E118"/>
  <c i="5" r="K209" s="1"/>
  <c i="5" r="D118"/>
  <c i="5" r="N209" s="1"/>
  <c i="5" r="C118"/>
  <c i="5" r="E209" s="1"/>
  <c i="5" r="B118"/>
  <c i="5" r="B209" s="1"/>
  <c i="5" r="P208"/>
  <c i="5" r="M208"/>
  <c i="5" r="J208"/>
  <c i="5" r="G208"/>
  <c i="5" r="D208"/>
  <c i="5" r="O208"/>
  <c i="5" r="L208"/>
  <c i="5" r="F208"/>
  <c i="5" r="C208"/>
  <c i="5" r="F117"/>
  <c i="5" r="F126" s="1"/>
  <c i="5" r="E117"/>
  <c i="5" r="E126" s="1"/>
  <c i="5" r="K217" s="1"/>
  <c i="5" r="D117"/>
  <c i="5" r="C117"/>
  <c i="5" r="E208" s="1"/>
  <c i="5" r="B117"/>
  <c i="5" r="B208" s="1"/>
  <c i="5" r="P207"/>
  <c i="5" r="M207"/>
  <c i="5" r="J207"/>
  <c i="5" r="G207"/>
  <c i="5" r="D207"/>
  <c i="5" r="O207"/>
  <c i="5" r="L216"/>
  <c i="5" r="I207"/>
  <c i="5" r="F207"/>
  <c i="5" r="C207"/>
  <c i="5" r="F116"/>
  <c i="5" r="F125" s="1"/>
  <c i="5" r="E116"/>
  <c i="5" r="K207" s="1"/>
  <c i="5" r="D116"/>
  <c i="5" r="H207" s="1"/>
  <c i="5" r="C116"/>
  <c i="5" r="E207" s="1"/>
  <c i="5" r="B116"/>
  <c i="5" r="B207" s="1"/>
  <c i="5" r="P203"/>
  <c i="5" r="M203"/>
  <c i="5" r="J203"/>
  <c i="5" r="G203"/>
  <c i="5" r="D203"/>
  <c i="5" r="O203"/>
  <c i="5" r="L203"/>
  <c i="5" r="I203"/>
  <c i="5" r="F203"/>
  <c i="5" r="C203"/>
  <c i="5" r="F112"/>
  <c i="5" r="E112"/>
  <c i="5" r="K203" s="1"/>
  <c i="5" r="D112"/>
  <c i="5" r="C112"/>
  <c i="5" r="E203" s="1"/>
  <c i="5" r="B112"/>
  <c i="5" r="B203" s="1"/>
  <c i="5" r="P202"/>
  <c i="5" r="M202"/>
  <c i="5" r="J202"/>
  <c i="5" r="G202"/>
  <c i="5" r="D202"/>
  <c i="5" r="O202"/>
  <c i="5" r="L202"/>
  <c i="5" r="I202"/>
  <c i="5" r="F202"/>
  <c i="5" r="C202"/>
  <c i="5" r="F111"/>
  <c i="5" r="E111"/>
  <c i="5" r="K202" s="1"/>
  <c i="5" r="D111"/>
  <c i="5" r="N202" s="1"/>
  <c i="5" r="C111"/>
  <c i="5" r="E202" s="1"/>
  <c i="5" r="B111"/>
  <c i="5" r="B202" s="1"/>
  <c i="5" r="P201"/>
  <c i="5" r="M201"/>
  <c i="5" r="J201"/>
  <c i="5" r="G201"/>
  <c i="5" r="D201"/>
  <c i="5" r="O201"/>
  <c i="5" r="L201"/>
  <c i="5" r="I201"/>
  <c i="5" r="F201"/>
  <c i="5" r="C201"/>
  <c i="5" r="F110"/>
  <c i="5" r="E110"/>
  <c i="5" r="K201" s="1"/>
  <c i="5" r="D110"/>
  <c i="5" r="C110"/>
  <c i="5" r="E201" s="1"/>
  <c i="5" r="B110"/>
  <c i="5" r="B201" s="1"/>
  <c i="5" r="P200"/>
  <c i="5" r="M200"/>
  <c i="5" r="J200"/>
  <c i="5" r="G200"/>
  <c i="5" r="D200"/>
  <c i="5" r="O200"/>
  <c i="5" r="L200"/>
  <c i="5" r="I200"/>
  <c i="5" r="F200"/>
  <c i="5" r="C200"/>
  <c i="5" r="F109"/>
  <c i="5" r="E109"/>
  <c i="5" r="K200" s="1"/>
  <c i="5" r="D109"/>
  <c i="5" r="H200" s="1"/>
  <c i="5" r="C109"/>
  <c i="5" r="E200" s="1"/>
  <c i="5" r="B109"/>
  <c i="5" r="B200" s="1"/>
  <c i="5" r="P199"/>
  <c i="5" r="M199"/>
  <c i="5" r="J199"/>
  <c i="5" r="G199"/>
  <c i="5" r="D199"/>
  <c i="5" r="O199"/>
  <c i="5" r="L199"/>
  <c i="5" r="I199"/>
  <c i="5" r="F199"/>
  <c i="5" r="C199"/>
  <c i="5" r="F108"/>
  <c i="5" r="E108"/>
  <c i="5" r="K199" s="1"/>
  <c i="5" r="D108"/>
  <c i="5" r="C108"/>
  <c i="5" r="E199" s="1"/>
  <c i="5" r="B108"/>
  <c i="5" r="B199" s="1"/>
  <c i="5" r="P198"/>
  <c i="5" r="M198"/>
  <c i="5" r="J198"/>
  <c i="5" r="G198"/>
  <c i="5" r="D198"/>
  <c i="5" r="O198"/>
  <c i="5" r="L198"/>
  <c i="5" r="I198"/>
  <c i="5" r="F198"/>
  <c i="5" r="C198"/>
  <c i="5" r="F107"/>
  <c i="5" r="E107"/>
  <c i="5" r="K198" s="1"/>
  <c i="5" r="D107"/>
  <c i="5" r="N198" s="1"/>
  <c i="5" r="C107"/>
  <c i="5" r="E198" s="1"/>
  <c i="5" r="B107"/>
  <c i="5" r="B198" s="1"/>
  <c i="5" r="P194"/>
  <c i="5" r="M194"/>
  <c i="5" r="J194"/>
  <c i="5" r="G194"/>
  <c i="5" r="D194"/>
  <c i="5" r="O194"/>
  <c i="5" r="L194"/>
  <c i="5" r="I194"/>
  <c i="5" r="F194"/>
  <c i="5" r="C194"/>
  <c i="5" r="F103"/>
  <c i="5" r="E103"/>
  <c i="5" r="K194" s="1"/>
  <c i="5" r="D103"/>
  <c i="5" r="C103"/>
  <c i="5" r="E194" s="1"/>
  <c i="5" r="B103"/>
  <c i="5" r="B194" s="1"/>
  <c i="5" r="P193"/>
  <c i="5" r="M193"/>
  <c i="5" r="J193"/>
  <c i="5" r="G193"/>
  <c i="5" r="D193"/>
  <c i="5" r="O193"/>
  <c i="5" r="L193"/>
  <c i="5" r="I193"/>
  <c i="5" r="F193"/>
  <c i="5" r="C193"/>
  <c i="5" r="F102"/>
  <c i="5" r="E102"/>
  <c i="5" r="K193" s="1"/>
  <c i="5" r="D102"/>
  <c i="5" r="H193" s="1"/>
  <c i="5" r="C102"/>
  <c i="5" r="E193" s="1"/>
  <c i="5" r="B102"/>
  <c i="5" r="B193" s="1"/>
  <c i="5" r="P192"/>
  <c i="5" r="M192"/>
  <c i="5" r="J192"/>
  <c i="5" r="G192"/>
  <c i="5" r="D192"/>
  <c i="5" r="O192"/>
  <c i="5" r="L192"/>
  <c i="5" r="I192"/>
  <c i="5" r="F192"/>
  <c i="5" r="C192"/>
  <c i="5" r="F101"/>
  <c i="5" r="E101"/>
  <c i="5" r="K192" s="1"/>
  <c i="5" r="D101"/>
  <c i="5" r="C101"/>
  <c i="5" r="E192" s="1"/>
  <c i="5" r="B101"/>
  <c i="5" r="B192" s="1"/>
  <c i="5" r="P191"/>
  <c i="5" r="M191"/>
  <c i="5" r="J191"/>
  <c i="5" r="G191"/>
  <c i="5" r="D191"/>
  <c i="5" r="O191"/>
  <c i="5" r="L191"/>
  <c i="5" r="I191"/>
  <c i="5" r="F191"/>
  <c i="5" r="C191"/>
  <c i="5" r="F100"/>
  <c i="5" r="E100"/>
  <c i="5" r="K191" s="1"/>
  <c i="5" r="D100"/>
  <c i="5" r="N191" s="1"/>
  <c i="5" r="C100"/>
  <c i="5" r="E191" s="1"/>
  <c i="5" r="B100"/>
  <c i="5" r="B191" s="1"/>
  <c i="5" r="P190"/>
  <c i="5" r="M190"/>
  <c i="5" r="J190"/>
  <c i="5" r="G190"/>
  <c i="5" r="D190"/>
  <c i="5" r="O190"/>
  <c i="5" r="L190"/>
  <c i="5" r="I190"/>
  <c i="5" r="F190"/>
  <c i="5" r="C190"/>
  <c i="5" r="F99"/>
  <c i="5" r="E99"/>
  <c i="5" r="K190" s="1"/>
  <c i="5" r="D99"/>
  <c i="5" r="C99"/>
  <c i="5" r="E190" s="1"/>
  <c i="5" r="B99"/>
  <c i="5" r="B190" s="1"/>
  <c i="5" r="P189"/>
  <c i="5" r="M189"/>
  <c i="5" r="J189"/>
  <c i="5" r="G189"/>
  <c i="5" r="D189"/>
  <c i="5" r="O189"/>
  <c i="5" r="L189"/>
  <c i="5" r="I189"/>
  <c i="5" r="F189"/>
  <c i="5" r="C189"/>
  <c i="5" r="F98"/>
  <c i="5" r="E98"/>
  <c i="5" r="K189" s="1"/>
  <c i="5" r="D98"/>
  <c i="5" r="H189" s="1"/>
  <c i="5" r="C98"/>
  <c i="5" r="E189" s="1"/>
  <c i="5" r="B98"/>
  <c i="5" r="B189" s="1"/>
  <c i="5" r="P185"/>
  <c i="5" r="M185"/>
  <c i="5" r="J185"/>
  <c i="5" r="G185"/>
  <c i="5" r="D185"/>
  <c i="5" r="O185"/>
  <c i="5" r="L185"/>
  <c i="5" r="I185"/>
  <c i="5" r="F185"/>
  <c i="5" r="C185"/>
  <c i="5" r="F94"/>
  <c i="5" r="E94"/>
  <c i="5" r="K185" s="1"/>
  <c i="5" r="D94"/>
  <c i="5" r="C94"/>
  <c i="5" r="E185" s="1"/>
  <c i="5" r="B94"/>
  <c i="5" r="B185" s="1"/>
  <c i="5" r="P184"/>
  <c i="5" r="M184"/>
  <c i="5" r="J184"/>
  <c i="5" r="G184"/>
  <c i="5" r="D184"/>
  <c i="5" r="O184"/>
  <c i="5" r="L184"/>
  <c i="5" r="I184"/>
  <c i="5" r="F184"/>
  <c i="5" r="C184"/>
  <c i="5" r="F93"/>
  <c i="5" r="E93"/>
  <c i="5" r="K184" s="1"/>
  <c i="5" r="D93"/>
  <c i="5" r="N184" s="1"/>
  <c i="5" r="C93"/>
  <c i="5" r="E184" s="1"/>
  <c i="5" r="B93"/>
  <c i="5" r="B184" s="1"/>
  <c i="5" r="P183"/>
  <c i="5" r="M183"/>
  <c i="5" r="J183"/>
  <c i="5" r="G183"/>
  <c i="5" r="D183"/>
  <c i="5" r="O183"/>
  <c i="5" r="L183"/>
  <c i="5" r="I183"/>
  <c i="5" r="F183"/>
  <c i="5" r="C183"/>
  <c i="5" r="F92"/>
  <c i="5" r="E92"/>
  <c i="5" r="K183" s="1"/>
  <c i="5" r="D92"/>
  <c i="5" r="C92"/>
  <c i="5" r="E183" s="1"/>
  <c i="5" r="B92"/>
  <c i="5" r="B183" s="1"/>
  <c i="5" r="P182"/>
  <c i="5" r="M182"/>
  <c i="5" r="J182"/>
  <c i="5" r="G182"/>
  <c i="5" r="D182"/>
  <c i="5" r="O182"/>
  <c i="5" r="L182"/>
  <c i="5" r="I182"/>
  <c i="5" r="F182"/>
  <c i="5" r="C182"/>
  <c i="5" r="F91"/>
  <c i="5" r="E91"/>
  <c i="5" r="K182" s="1"/>
  <c i="5" r="D91"/>
  <c i="5" r="H182" s="1"/>
  <c i="5" r="C91"/>
  <c i="5" r="E182" s="1"/>
  <c i="5" r="B91"/>
  <c i="5" r="B182" s="1"/>
  <c i="5" r="P181"/>
  <c i="5" r="M181"/>
  <c i="5" r="J181"/>
  <c i="5" r="G181"/>
  <c i="5" r="D181"/>
  <c i="5" r="O181"/>
  <c i="5" r="L181"/>
  <c i="5" r="I181"/>
  <c i="5" r="F181"/>
  <c i="5" r="C181"/>
  <c i="5" r="F90"/>
  <c i="5" r="E90"/>
  <c i="5" r="K181" s="1"/>
  <c i="5" r="D90"/>
  <c i="5" r="C90"/>
  <c i="5" r="E181" s="1"/>
  <c i="5" r="B90"/>
  <c i="5" r="B181" s="1"/>
  <c i="5" r="P180"/>
  <c i="5" r="M180"/>
  <c i="5" r="J180"/>
  <c i="5" r="G180"/>
  <c i="5" r="D180"/>
  <c i="5" r="O180"/>
  <c i="5" r="L180"/>
  <c i="5" r="I180"/>
  <c i="5" r="F180"/>
  <c i="5" r="C180"/>
  <c i="5" r="F89"/>
  <c i="5" r="E89"/>
  <c i="5" r="K180" s="1"/>
  <c i="5" r="D89"/>
  <c i="5" r="N180" s="1"/>
  <c i="5" r="C89"/>
  <c i="5" r="E180" s="1"/>
  <c i="5" r="B89"/>
  <c i="5" r="B180" s="1"/>
  <c i="5" r="P176"/>
  <c i="5" r="M176"/>
  <c i="5" r="J176"/>
  <c i="5" r="G176"/>
  <c i="5" r="D176"/>
  <c i="5" r="O176"/>
  <c i="5" r="L176"/>
  <c i="5" r="I176"/>
  <c i="5" r="F176"/>
  <c i="5" r="C176"/>
  <c i="5" r="F85"/>
  <c i="5" r="E85"/>
  <c i="5" r="K176" s="1"/>
  <c i="5" r="D85"/>
  <c i="5" r="C85"/>
  <c i="5" r="E176" s="1"/>
  <c i="5" r="B85"/>
  <c i="5" r="B176" s="1"/>
  <c i="5" r="P175"/>
  <c i="5" r="M175"/>
  <c i="5" r="J175"/>
  <c i="5" r="G175"/>
  <c i="5" r="D175"/>
  <c i="5" r="O175"/>
  <c i="5" r="L175"/>
  <c i="5" r="I175"/>
  <c i="5" r="F175"/>
  <c i="5" r="C175"/>
  <c i="5" r="F84"/>
  <c i="5" r="E84"/>
  <c i="5" r="K175" s="1"/>
  <c i="5" r="D84"/>
  <c i="5" r="H175" s="1"/>
  <c i="5" r="C84"/>
  <c i="5" r="E175" s="1"/>
  <c i="5" r="B84"/>
  <c i="5" r="B175" s="1"/>
  <c i="5" r="P174"/>
  <c i="5" r="M174"/>
  <c i="5" r="J174"/>
  <c i="5" r="G174"/>
  <c i="5" r="D174"/>
  <c i="5" r="O174"/>
  <c i="5" r="L174"/>
  <c i="5" r="I174"/>
  <c i="5" r="F174"/>
  <c i="5" r="C174"/>
  <c i="5" r="F83"/>
  <c i="5" r="E83"/>
  <c i="5" r="K174" s="1"/>
  <c i="5" r="D83"/>
  <c i="5" r="C83"/>
  <c i="5" r="E174" s="1"/>
  <c i="5" r="B83"/>
  <c i="5" r="B174" s="1"/>
  <c i="5" r="P173"/>
  <c i="5" r="M173"/>
  <c i="5" r="J173"/>
  <c i="5" r="G173"/>
  <c i="5" r="D173"/>
  <c i="5" r="O173"/>
  <c i="5" r="L173"/>
  <c i="5" r="I173"/>
  <c i="5" r="F173"/>
  <c i="5" r="C173"/>
  <c i="5" r="F82"/>
  <c i="5" r="E82"/>
  <c i="5" r="K173" s="1"/>
  <c i="5" r="D82"/>
  <c i="5" r="N173" s="1"/>
  <c i="5" r="C82"/>
  <c i="5" r="E173" s="1"/>
  <c i="5" r="B82"/>
  <c i="5" r="B173" s="1"/>
  <c i="5" r="P172"/>
  <c i="5" r="M172"/>
  <c i="5" r="J172"/>
  <c i="5" r="G172"/>
  <c i="5" r="D172"/>
  <c i="5" r="O172"/>
  <c i="5" r="L172"/>
  <c i="5" r="I172"/>
  <c i="5" r="F172"/>
  <c i="5" r="C172"/>
  <c i="5" r="F81"/>
  <c i="5" r="E81"/>
  <c i="5" r="K172" s="1"/>
  <c i="5" r="D81"/>
  <c i="5" r="C81"/>
  <c i="5" r="E172" s="1"/>
  <c i="5" r="B81"/>
  <c i="5" r="B172" s="1"/>
  <c i="5" r="P171"/>
  <c i="5" r="M171"/>
  <c i="5" r="J171"/>
  <c i="5" r="G171"/>
  <c i="5" r="D171"/>
  <c i="5" r="O171"/>
  <c i="5" r="L171"/>
  <c i="5" r="I171"/>
  <c i="5" r="F171"/>
  <c i="5" r="C171"/>
  <c i="5" r="F80"/>
  <c i="5" r="E80"/>
  <c i="5" r="K171" s="1"/>
  <c i="5" r="D80"/>
  <c i="5" r="H171" s="1"/>
  <c i="5" r="C80"/>
  <c i="5" r="E171" s="1"/>
  <c i="5" r="B80"/>
  <c i="5" r="B171" s="1"/>
  <c i="5" r="P167"/>
  <c i="5" r="M167"/>
  <c i="5" r="J167"/>
  <c i="5" r="G167"/>
  <c i="5" r="D167"/>
  <c i="5" r="O167"/>
  <c i="5" r="L167"/>
  <c i="5" r="I167"/>
  <c i="5" r="F167"/>
  <c i="5" r="C167"/>
  <c i="5" r="F76"/>
  <c i="5" r="E76"/>
  <c i="5" r="K167" s="1"/>
  <c i="5" r="D76"/>
  <c i="5" r="C76"/>
  <c i="5" r="E167" s="1"/>
  <c i="5" r="B76"/>
  <c i="5" r="B167" s="1"/>
  <c i="5" r="P166"/>
  <c i="5" r="M166"/>
  <c i="5" r="J166"/>
  <c i="5" r="G166"/>
  <c i="5" r="D166"/>
  <c i="5" r="O166"/>
  <c i="5" r="L166"/>
  <c i="5" r="I166"/>
  <c i="5" r="F166"/>
  <c i="5" r="C166"/>
  <c i="5" r="F75"/>
  <c i="5" r="E75"/>
  <c i="5" r="K166" s="1"/>
  <c i="5" r="D75"/>
  <c i="5" r="N166" s="1"/>
  <c i="5" r="C75"/>
  <c i="5" r="E166" s="1"/>
  <c i="5" r="B75"/>
  <c i="5" r="B166" s="1"/>
  <c i="5" r="P165"/>
  <c i="5" r="M165"/>
  <c i="5" r="J165"/>
  <c i="5" r="G165"/>
  <c i="5" r="D165"/>
  <c i="5" r="O165"/>
  <c i="5" r="L165"/>
  <c i="5" r="I165"/>
  <c i="5" r="F165"/>
  <c i="5" r="C165"/>
  <c i="5" r="F74"/>
  <c i="5" r="E74"/>
  <c i="5" r="K165" s="1"/>
  <c i="5" r="D74"/>
  <c i="5" r="C74"/>
  <c i="5" r="E165" s="1"/>
  <c i="5" r="B74"/>
  <c i="5" r="B165" s="1"/>
  <c i="5" r="P164"/>
  <c i="5" r="M164"/>
  <c i="5" r="J164"/>
  <c i="5" r="G164"/>
  <c i="5" r="D164"/>
  <c i="5" r="O164"/>
  <c i="5" r="L164"/>
  <c i="5" r="I164"/>
  <c i="5" r="F164"/>
  <c i="5" r="C164"/>
  <c i="5" r="F73"/>
  <c i="5" r="E73"/>
  <c i="5" r="K164" s="1"/>
  <c i="5" r="D73"/>
  <c i="5" r="H164" s="1"/>
  <c i="5" r="C73"/>
  <c i="5" r="E164" s="1"/>
  <c i="5" r="B73"/>
  <c i="5" r="B164" s="1"/>
  <c i="5" r="P163"/>
  <c i="5" r="M163"/>
  <c i="5" r="J163"/>
  <c i="5" r="G163"/>
  <c i="5" r="D163"/>
  <c i="5" r="O163"/>
  <c i="5" r="L163"/>
  <c i="5" r="I163"/>
  <c i="5" r="F163"/>
  <c i="5" r="C163"/>
  <c i="5" r="F72"/>
  <c i="5" r="E72"/>
  <c i="5" r="K163" s="1"/>
  <c i="5" r="D72"/>
  <c i="5" r="C72"/>
  <c i="5" r="E163" s="1"/>
  <c i="5" r="B72"/>
  <c i="5" r="B163" s="1"/>
  <c i="5" r="P162"/>
  <c i="5" r="M162"/>
  <c i="5" r="J162"/>
  <c i="5" r="G162"/>
  <c i="5" r="D162"/>
  <c i="5" r="O162"/>
  <c i="5" r="L162"/>
  <c i="5" r="I162"/>
  <c i="5" r="F162"/>
  <c i="5" r="C162"/>
  <c i="5" r="F71"/>
  <c i="5" r="E71"/>
  <c i="5" r="K162" s="1"/>
  <c i="5" r="D71"/>
  <c i="5" r="N162" s="1"/>
  <c i="5" r="C71"/>
  <c i="5" r="E162" s="1"/>
  <c i="5" r="B71"/>
  <c i="5" r="B162" s="1"/>
  <c i="5" r="M158"/>
  <c i="5" r="I158"/>
  <c i="5" r="F67"/>
  <c i="5" r="E67"/>
  <c i="5" r="K158" s="1"/>
  <c i="5" r="D67"/>
  <c i="5" r="C67"/>
  <c i="5" r="E158" s="1"/>
  <c i="5" r="B67"/>
  <c i="5" r="L157"/>
  <c i="5" r="F157"/>
  <c i="5" r="F66"/>
  <c i="5" r="E66"/>
  <c i="5" r="D66"/>
  <c i="5" r="C66"/>
  <c i="5" r="B66"/>
  <c i="5" r="O156"/>
  <c i="5" r="I156"/>
  <c i="5" r="C156"/>
  <c i="5" r="F65"/>
  <c i="5" r="E65"/>
  <c i="5" r="D65"/>
  <c i="5" r="C65"/>
  <c i="5" r="B65"/>
  <c i="5" r="J155"/>
  <c i="5" r="D155"/>
  <c i="5" r="F155"/>
  <c i="5" r="F64"/>
  <c i="5" r="E64"/>
  <c i="5" r="D64"/>
  <c i="5" r="C64"/>
  <c i="5" r="B64"/>
  <c i="5" r="B155" s="1"/>
  <c i="5" r="M154"/>
  <c i="5" r="D154"/>
  <c i="5" r="O154"/>
  <c i="5" r="I154"/>
  <c i="5" r="F154"/>
  <c i="5" r="C154"/>
  <c i="5" r="F63"/>
  <c i="5" r="E63"/>
  <c i="5" r="D63"/>
  <c i="5" r="C63"/>
  <c i="5" r="E154" s="1"/>
  <c i="5" r="B63"/>
  <c i="5" r="P153"/>
  <c i="5" r="M153"/>
  <c i="5" r="J153"/>
  <c i="5" r="D153"/>
  <c i="5" r="O153"/>
  <c i="5" r="L153"/>
  <c i="5" r="I153"/>
  <c i="5" r="F153"/>
  <c i="5" r="C153"/>
  <c i="5" l="1" r="E135"/>
  <c i="5" r="K226" s="1"/>
  <c i="5" r="E136"/>
  <c i="5" r="K227" s="1"/>
  <c i="5" r="F218"/>
  <c i="5" r="F135"/>
  <c i="5" r="M227"/>
  <c i="5" r="D228"/>
  <c i="5" r="I229"/>
  <c i="5" r="F148"/>
  <c i="5" r="P227"/>
  <c i="5" r="B137"/>
  <c i="5" r="B228" s="1"/>
  <c i="5" r="D135"/>
  <c i="5" r="H226" s="1"/>
  <c i="5" r="P226"/>
  <c i="5" r="G227"/>
  <c i="5" r="L228"/>
  <c i="5" r="G228"/>
  <c i="5" r="J228"/>
  <c i="5" r="O229"/>
  <c i="5" r="F145"/>
  <c i="5" r="B143"/>
  <c i="5" r="B125"/>
  <c i="5" r="B216" s="1"/>
  <c i="5" r="F143"/>
  <c i="5" r="O221"/>
  <c i="5" r="B129"/>
  <c i="5" r="B220" s="1"/>
  <c i="5" r="C126"/>
  <c i="5" r="E217" s="1"/>
  <c i="5" r="D218"/>
  <c i="5" r="M221"/>
  <c i="5" r="J216"/>
  <c i="5" r="M218"/>
  <c i="5" r="I220"/>
  <c i="5" r="D225"/>
  <c i="5" r="C217"/>
  <c i="5" r="P218"/>
  <c i="5" r="L220"/>
  <c i="5" r="F217"/>
  <c i="5" r="B128"/>
  <c i="5" r="B219" s="1"/>
  <c i="5" r="O220"/>
  <c i="5" r="L217"/>
  <c i="5" r="G220"/>
  <c i="5" r="H191"/>
  <c i="5" r="L207"/>
  <c i="5" r="M217"/>
  <c i="5" r="I219"/>
  <c i="5" r="C130"/>
  <c i="5" r="E221" s="1"/>
  <c i="5" r="H209"/>
  <c i="5" r="I216"/>
  <c i="5" r="C127"/>
  <c i="5" r="E218" s="1"/>
  <c i="5" r="D219"/>
  <c i="5" r="J220"/>
  <c i="5" r="D127"/>
  <c i="5" r="H218" s="1"/>
  <c i="5" r="G219"/>
  <c i="5" r="C221"/>
  <c i="5" r="N211"/>
  <c i="5" r="E128"/>
  <c i="5" r="K219" s="1"/>
  <c i="5" r="F147"/>
  <c i="5" r="I226"/>
  <c i="5" r="F136"/>
  <c i="5" r="O216"/>
  <c i="5" r="E127"/>
  <c i="5" r="K218" s="1"/>
  <c i="5" r="J219"/>
  <c i="5" r="F221"/>
  <c i="5" r="O217"/>
  <c i="5" r="G216"/>
  <c i="5" r="C218"/>
  <c i="5" r="P219"/>
  <c i="5" r="L221"/>
  <c i="5" r="E155"/>
  <c i="5" r="C145"/>
  <c i="5" r="E236" s="1"/>
  <c i="5" r="N155"/>
  <c i="5" r="D145"/>
  <c i="5" r="C158"/>
  <c i="5" r="C238"/>
  <c i="5" r="C146"/>
  <c i="5" r="E237" s="1"/>
  <c i="5" r="M156"/>
  <c i="5" r="M237"/>
  <c i="5" r="D238"/>
  <c i="5" r="D157"/>
  <c i="5" r="I239"/>
  <c i="5" r="D216"/>
  <c i="5" r="I217"/>
  <c i="5" r="F127"/>
  <c i="5" r="C128"/>
  <c i="5" r="E219" s="1"/>
  <c i="5" r="M219"/>
  <c i="5" r="D220"/>
  <c i="5" r="I221"/>
  <c i="5" r="F134"/>
  <c i="5" r="C135"/>
  <c i="5" r="E226" s="1"/>
  <c i="5" r="M226"/>
  <c i="5" r="D227"/>
  <c i="5" r="I228"/>
  <c i="5" r="F138"/>
  <c i="5" r="E139"/>
  <c i="5" r="K230" s="1"/>
  <c i="5" r="D143"/>
  <c i="5" r="D144"/>
  <c i="5" r="J236"/>
  <c i="5" r="K154"/>
  <c i="5" r="H162"/>
  <c i="5" r="N182"/>
  <c i="5" r="H198"/>
  <c i="5" r="G153"/>
  <c i="5" r="G234"/>
  <c i="5" r="L235"/>
  <c i="5" r="L154"/>
  <c i="5" r="C155"/>
  <c i="5" r="C235"/>
  <c i="5" r="N156"/>
  <c i="5" r="D146"/>
  <c i="5" r="H156"/>
  <c i="5" r="P156"/>
  <c i="5" r="P237"/>
  <c i="5" r="G157"/>
  <c i="5" r="G238"/>
  <c i="5" r="L239"/>
  <c i="5" r="L158"/>
  <c i="5" r="H172"/>
  <c i="5" r="N172"/>
  <c i="5" r="H176"/>
  <c i="5" r="N176"/>
  <c i="5" r="H183"/>
  <c i="5" r="N183"/>
  <c i="5" r="H190"/>
  <c i="5" r="N190"/>
  <c i="5" r="H194"/>
  <c i="5" r="N194"/>
  <c i="5" r="H201"/>
  <c i="5" r="N201"/>
  <c i="5" r="H208"/>
  <c i="5" r="N208"/>
  <c i="5" r="H212"/>
  <c i="5" r="N212"/>
  <c i="5" r="H219"/>
  <c i="5" r="N219"/>
  <c i="5" r="C225"/>
  <c i="5" r="F229"/>
  <c i="5" r="F139"/>
  <c i="5" r="E144"/>
  <c i="5" r="K235" s="1"/>
  <c i="5" r="I237"/>
  <c i="5" r="K156"/>
  <c i="5" r="E146"/>
  <c i="5" r="K237" s="1"/>
  <c i="5" r="O239"/>
  <c i="5" r="O158"/>
  <c i="5" r="N163"/>
  <c i="5" r="H163"/>
  <c i="5" r="F225"/>
  <c i="5" r="B136"/>
  <c i="5" r="B227" s="1"/>
  <c i="5" r="J227"/>
  <c i="5" r="O228"/>
  <c i="5" r="C230"/>
  <c i="5" r="F144"/>
  <c i="5" r="O237"/>
  <c i="5" r="H155"/>
  <c i="5" r="N175"/>
  <c i="5" r="J157"/>
  <c i="5" r="J238"/>
  <c i="5" r="I236"/>
  <c i="5" r="I155"/>
  <c i="5" r="F146"/>
  <c i="5" r="C147"/>
  <c i="5" r="E238" s="1"/>
  <c i="5" r="E157"/>
  <c i="5" r="M157"/>
  <c i="5" r="M238"/>
  <c i="5" r="C125"/>
  <c i="5" r="E216" s="1"/>
  <c i="5" r="M216"/>
  <c i="5" r="D217"/>
  <c i="5" r="I218"/>
  <c i="5" r="C129"/>
  <c i="5" r="E220" s="1"/>
  <c i="5" r="M220"/>
  <c i="5" r="D221"/>
  <c i="5" r="I225"/>
  <c i="5" r="C136"/>
  <c i="5" r="E227" s="1"/>
  <c i="5" r="L229"/>
  <c i="5" r="I230"/>
  <c i="5" r="F234"/>
  <c i="5" r="C234"/>
  <c i="5" r="B147"/>
  <c i="5" r="B237" s="1"/>
  <c i="5" r="D239"/>
  <c i="5" r="D158"/>
  <c i="5" r="G154"/>
  <c i="5" r="G235"/>
  <c i="5" r="L236"/>
  <c i="5" r="L155"/>
  <c i="5" r="C236"/>
  <c i="5" r="D147"/>
  <c i="5" r="H157"/>
  <c i="5" r="P238"/>
  <c i="5" r="P157"/>
  <c i="5" r="G158"/>
  <c i="5" r="G239"/>
  <c i="5" r="D125"/>
  <c i="5" r="P216"/>
  <c i="5" r="G217"/>
  <c i="5" r="L218"/>
  <c i="5" r="C219"/>
  <c i="5" r="D129"/>
  <c i="5" r="P220"/>
  <c i="5" r="G221"/>
  <c i="5" r="L225"/>
  <c i="5" r="C226"/>
  <c i="5" r="D136"/>
  <c i="5" r="L230"/>
  <c i="5" r="I234"/>
  <c i="5" r="F235"/>
  <c i="5" r="F238"/>
  <c i="5" r="E156"/>
  <c i="5" r="N171"/>
  <c i="5" r="H184"/>
  <c i="5" r="N207"/>
  <c i="5" r="K212"/>
  <c i="5" r="F236"/>
  <c i="5" r="K153"/>
  <c i="5" r="E143"/>
  <c i="5" r="K234" s="1"/>
  <c i="5" r="B144"/>
  <c i="5" r="B234" s="1"/>
  <c i="5" r="B154"/>
  <c i="5" r="J154"/>
  <c i="5" r="J235"/>
  <c i="5" r="O236"/>
  <c i="5" r="O155"/>
  <c i="5" r="F237"/>
  <c i="5" r="F156"/>
  <c i="5" r="K157"/>
  <c i="5" r="E147"/>
  <c i="5" r="K238" s="1"/>
  <c i="5" r="B148"/>
  <c i="5" r="B238" s="1"/>
  <c i="5" r="B158"/>
  <c i="5" r="J158"/>
  <c i="5" r="J239"/>
  <c i="5" r="E125"/>
  <c i="5" r="K216" s="1"/>
  <c i="5" r="B126"/>
  <c i="5" r="B217" s="1"/>
  <c i="5" r="J217"/>
  <c i="5" r="O218"/>
  <c i="5" r="F219"/>
  <c i="5" r="E129"/>
  <c i="5" r="K220" s="1"/>
  <c i="5" r="B130"/>
  <c i="5" r="B221" s="1"/>
  <c i="5" r="J221"/>
  <c i="5" r="O225"/>
  <c i="5" r="F226"/>
  <c i="5" r="D229"/>
  <c i="5" r="O230"/>
  <c i="5" r="L234"/>
  <c i="5" r="I235"/>
  <c i="5" r="C148"/>
  <c i="5" r="E239" s="1"/>
  <c i="5" r="I208"/>
  <c i="5" r="N167"/>
  <c i="5" r="H167"/>
  <c i="5" r="G229"/>
  <c i="5" r="D230"/>
  <c i="5" r="O234"/>
  <c i="5" r="O235"/>
  <c i="5" r="E148"/>
  <c i="5" r="K239" s="1"/>
  <c i="5" r="B157"/>
  <c i="5" r="N164"/>
  <c i="5" r="H180"/>
  <c i="5" r="N200"/>
  <c i="5" r="K208"/>
  <c i="5" r="C137"/>
  <c i="5" r="E228" s="1"/>
  <c i="5" r="H154"/>
  <c i="5" r="N154"/>
  <c i="5" r="P235"/>
  <c i="5" r="P154"/>
  <c i="5" r="G155"/>
  <c i="5" r="G236"/>
  <c i="5" r="L237"/>
  <c i="5" r="L156"/>
  <c i="5" r="C237"/>
  <c i="5" r="C229"/>
  <c i="5" r="C157"/>
  <c i="5" r="D148"/>
  <c i="5" r="H158"/>
  <c i="5" r="D139"/>
  <c i="5" r="N158"/>
  <c i="5" r="P239"/>
  <c i="5" r="P158"/>
  <c i="5" r="P230"/>
  <c i="5" r="N174"/>
  <c i="5" r="H174"/>
  <c i="5" r="N181"/>
  <c i="5" r="H181"/>
  <c i="5" r="N185"/>
  <c i="5" r="H185"/>
  <c i="5" r="N192"/>
  <c i="5" r="H192"/>
  <c i="5" r="N199"/>
  <c i="5" r="H199"/>
  <c i="5" r="N203"/>
  <c i="5" r="H203"/>
  <c i="5" r="N210"/>
  <c i="5" r="H210"/>
  <c i="5" r="C216"/>
  <c i="5" r="D126"/>
  <c i="5" r="P217"/>
  <c i="5" r="G218"/>
  <c i="5" r="L219"/>
  <c i="5" r="C220"/>
  <c i="5" r="D130"/>
  <c i="5" r="P221"/>
  <c i="5" r="G225"/>
  <c i="5" r="L226"/>
  <c i="5" r="C227"/>
  <c i="5" r="D137"/>
  <c i="5" r="P228"/>
  <c i="5" r="J229"/>
  <c i="5" r="G230"/>
  <c i="5" r="D234"/>
  <c i="5" r="D235"/>
  <c i="5" r="M239"/>
  <c i="5" r="M228"/>
  <c i="5" r="F216"/>
  <c i="5" r="B127"/>
  <c i="5" r="B218" s="1"/>
  <c i="5" r="J218"/>
  <c i="5" r="O219"/>
  <c i="5" r="F220"/>
  <c i="5" r="B134"/>
  <c i="5" r="B225" s="1"/>
  <c i="5" r="J225"/>
  <c i="5" r="O226"/>
  <c i="5" r="F227"/>
  <c i="5" r="E137"/>
  <c i="5" r="K228" s="1"/>
  <c i="5" r="B138"/>
  <c i="5" r="B229" s="1"/>
  <c i="5" r="M229"/>
  <c i="5" r="J230"/>
  <c i="5" r="J234"/>
  <c i="5" r="M235"/>
  <c i="5" r="B153"/>
  <c i="5" r="N157"/>
  <c i="5" r="H173"/>
  <c i="5" r="N193"/>
  <c i="5" r="D156"/>
  <c i="5" r="D237"/>
  <c i="5" r="C134"/>
  <c i="5" r="E225" s="1"/>
  <c i="5" r="M225"/>
  <c i="5" r="D226"/>
  <c i="5" r="I227"/>
  <c i="5" r="F137"/>
  <c i="5" r="C138"/>
  <c i="5" r="E229" s="1"/>
  <c i="5" r="P229"/>
  <c i="5" r="M230"/>
  <c i="5" r="M234"/>
  <c i="5" r="B145"/>
  <c i="5" r="B235" s="1"/>
  <c i="5" r="M155"/>
  <c i="5" r="M236"/>
  <c i="5" r="I157"/>
  <c i="5" r="I238"/>
  <c i="5" r="P155"/>
  <c i="5" r="P236"/>
  <c i="5" r="G156"/>
  <c i="5" r="G237"/>
  <c i="5" r="H165"/>
  <c i="5" r="N165"/>
  <c i="5" r="D134"/>
  <c i="5" r="P225"/>
  <c i="5" r="G226"/>
  <c i="5" r="L227"/>
  <c i="5" r="C228"/>
  <c i="5" r="D138"/>
  <c i="5" r="B139"/>
  <c i="5" r="B230" s="1"/>
  <c i="5" r="P234"/>
  <c i="5" r="N153"/>
  <c i="5" r="H166"/>
  <c i="5" r="N189"/>
  <c i="5" r="H202"/>
  <c i="5" r="L238"/>
  <c i="5" r="K155"/>
  <c i="5" r="E145"/>
  <c i="5" r="K236" s="1"/>
  <c i="5" r="B156"/>
  <c i="5" r="B146"/>
  <c i="5" r="B236" s="1"/>
  <c i="5" r="J156"/>
  <c i="5" r="J237"/>
  <c i="5" r="O238"/>
  <c i="5" r="O157"/>
  <c i="5" r="F230"/>
  <c i="5" r="F158"/>
  <c i="5" r="F239"/>
  <c i="5" r="E134"/>
  <c i="5" r="K225" s="1"/>
  <c i="5" r="B135"/>
  <c i="5" r="B226" s="1"/>
  <c i="5" r="J226"/>
  <c i="5" r="O227"/>
  <c i="5" r="F228"/>
  <c i="5" r="E138"/>
  <c i="5" r="K229" s="1"/>
  <c i="5" r="C139"/>
  <c i="5" r="E230" s="1"/>
  <c i="5" r="C143"/>
  <c i="5" r="E234" s="1"/>
  <c i="5" r="C144"/>
  <c i="5" r="E235" s="1"/>
  <c i="5" r="D236"/>
  <c i="5" l="1" r="N226"/>
  <c i="5" r="N218"/>
  <c i="5" r="N238"/>
  <c i="5" r="H238"/>
  <c i="5" r="N239"/>
  <c i="5" r="H239"/>
  <c i="5" r="N220"/>
  <c i="5" r="H220"/>
  <c i="5" r="N217"/>
  <c i="5" r="H217"/>
  <c i="5" r="N228"/>
  <c i="5" r="H228"/>
  <c i="5" r="H237"/>
  <c i="5" r="N237"/>
  <c i="5" r="H225"/>
  <c i="5" r="N225"/>
  <c i="5" r="N216"/>
  <c i="5" r="H216"/>
  <c i="5" r="N235"/>
  <c i="5" r="H235"/>
  <c i="5" r="H236"/>
  <c i="5" r="N236"/>
  <c i="5" r="N227"/>
  <c i="5" r="H227"/>
  <c i="5" r="N234"/>
  <c i="5" r="H234"/>
  <c i="5" r="N221"/>
  <c i="5" r="H221"/>
  <c i="5" r="H229"/>
  <c i="5" r="N229"/>
  <c i="5" r="H230"/>
  <c i="5" r="N230"/>
</calcChain>
</file>

<file path=xl/sharedStrings.xml><?xml version="1.0" encoding="utf-8"?>
<sst xmlns="http://schemas.openxmlformats.org/spreadsheetml/2006/main" count="4436" uniqueCount="105">
  <si>
    <t>Settings</t>
  </si>
  <si>
    <t>Heat demand</t>
  </si>
  <si>
    <t>Isolatie label</t>
  </si>
  <si>
    <t>Heat supply</t>
  </si>
  <si>
    <t>Natural gas boiler</t>
  </si>
  <si>
    <t>Green gas boiler</t>
  </si>
  <si>
    <t>Electric heat pump</t>
  </si>
  <si>
    <t>Hybrid heat pump</t>
  </si>
  <si>
    <t>Electricity supply</t>
  </si>
  <si>
    <t>Rooftop solar PV</t>
  </si>
  <si>
    <t>Electricity demand</t>
  </si>
  <si>
    <t>Electric cooking</t>
  </si>
  <si>
    <t>Electric vehicle</t>
  </si>
  <si>
    <t>Home battery</t>
  </si>
  <si>
    <t>Charging type</t>
  </si>
  <si>
    <t>Cost settings</t>
  </si>
  <si>
    <t>Simulation year</t>
  </si>
  <si>
    <t>Net metering</t>
  </si>
  <si>
    <t>Run</t>
  </si>
  <si>
    <t>Title</t>
  </si>
  <si>
    <t>Results</t>
  </si>
  <si>
    <t>Societal costs</t>
  </si>
  <si>
    <t>Heating system annual costs</t>
  </si>
  <si>
    <t>Total annual costs</t>
  </si>
  <si>
    <t>Electricity system annual costs</t>
  </si>
  <si>
    <t>Insulation annual costs</t>
  </si>
  <si>
    <t>Costs per household</t>
  </si>
  <si>
    <t>Infrastructure</t>
  </si>
  <si>
    <t>Overloaded transformers (#)</t>
  </si>
  <si>
    <t>Overloaded transformers (total hours)</t>
  </si>
  <si>
    <t>Overloaded transformers (%)</t>
  </si>
  <si>
    <t>Overloaded transformers (hours per trafo)</t>
  </si>
  <si>
    <t>District heating</t>
  </si>
  <si>
    <t>District heating temperature</t>
  </si>
  <si>
    <t>Renewable energy (%)</t>
  </si>
  <si>
    <t>B</t>
  </si>
  <si>
    <t>Energy total</t>
  </si>
  <si>
    <t>Self consumption (%)</t>
  </si>
  <si>
    <t>CO2-emissions (kton)</t>
  </si>
  <si>
    <t>Primary energy demand (GWh)</t>
  </si>
  <si>
    <t>Final energy demand (GWh)</t>
  </si>
  <si>
    <t>Heating demand (GWh)</t>
  </si>
  <si>
    <t>Electricity demand (GWh)</t>
  </si>
  <si>
    <t>Energy per Household</t>
  </si>
  <si>
    <t>Primary energy demand (kWh)</t>
  </si>
  <si>
    <t>Final energy demand (kWh)</t>
  </si>
  <si>
    <t>Heating demand (kWh)</t>
  </si>
  <si>
    <t>Electricity demand (kWh)</t>
  </si>
  <si>
    <t>Costs LCOE</t>
  </si>
  <si>
    <t>Total</t>
  </si>
  <si>
    <t>Heating</t>
  </si>
  <si>
    <t>Electricity</t>
  </si>
  <si>
    <t>Insulation</t>
  </si>
  <si>
    <t>Natural gas</t>
  </si>
  <si>
    <t>Green gas</t>
  </si>
  <si>
    <t>Low-temperature district heating</t>
  </si>
  <si>
    <t>Medium-temperature district heating</t>
  </si>
  <si>
    <t>Total annual costs per household</t>
  </si>
  <si>
    <t>s1</t>
  </si>
  <si>
    <t>s2</t>
  </si>
  <si>
    <t>s3</t>
  </si>
  <si>
    <t>Avoided CO2-emissions (kton)</t>
  </si>
  <si>
    <t>Total annual costs (mil. €)</t>
  </si>
  <si>
    <t>Costs per avoided emissions (k€/ton)</t>
  </si>
  <si>
    <t>Costs per avoided trafo upgrade (k€/trafo)</t>
  </si>
  <si>
    <t>A</t>
  </si>
  <si>
    <t>C</t>
  </si>
  <si>
    <t>D</t>
  </si>
  <si>
    <t>current</t>
  </si>
  <si>
    <t>LT district heating</t>
  </si>
  <si>
    <t>MT district heating</t>
  </si>
  <si>
    <t>Avoided CO2-emissions</t>
  </si>
  <si>
    <t>costs</t>
  </si>
  <si>
    <t>grid</t>
  </si>
  <si>
    <t>CO2</t>
  </si>
  <si>
    <t>Current</t>
  </si>
  <si>
    <t>Demand management</t>
  </si>
  <si>
    <t>Boiler heating strategy</t>
  </si>
  <si>
    <t>Scen 1. Eindbeeld vergelijking</t>
  </si>
  <si>
    <t>Scen 2.1. Eindbeeld met interactie-effect PV</t>
  </si>
  <si>
    <t>Scen 2.2. Eindbeeld met interactie-effect koken</t>
  </si>
  <si>
    <t>Scen 2.3. Eindbeeld met interactie-effect EV</t>
  </si>
  <si>
    <t>Scen 2.4. Eindbeeld met interactie-effect koken, EV en PV</t>
  </si>
  <si>
    <t>Scen 3.1. Transitiepad</t>
  </si>
  <si>
    <t>Scen 4.1. Demand-side managmenet</t>
  </si>
  <si>
    <t>Scen 4.2.Batteries</t>
  </si>
  <si>
    <t>Scen 3.2. Transitiepad no EV</t>
  </si>
  <si>
    <t>Emissions</t>
  </si>
  <si>
    <t>€/ton</t>
  </si>
  <si>
    <t>R3.2</t>
  </si>
  <si>
    <t>R4.2</t>
  </si>
  <si>
    <t>R3.1</t>
  </si>
  <si>
    <t>R4.1</t>
  </si>
  <si>
    <t>Overloaded transformers (#hours)</t>
  </si>
  <si>
    <t>Costs (EUR per household)</t>
  </si>
  <si>
    <t>Emissions (kton)</t>
  </si>
  <si>
    <t>HT</t>
  </si>
  <si>
    <t>Standaard</t>
  </si>
  <si>
    <t>Conventional</t>
  </si>
  <si>
    <t>MT</t>
  </si>
  <si>
    <t>LT</t>
  </si>
  <si>
    <t>Huidig</t>
  </si>
  <si>
    <t>conventional</t>
  </si>
  <si>
    <t>smart</t>
  </si>
  <si>
    <t>DispersedNightTariff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</si>
</sst>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4" numFmtId="9"/>
  </cellStyleXfs>
  <cellXfs count="94">
    <xf borderId="0" fillId="0" fontId="0" numFmtId="0" xfId="0"/>
    <xf applyFont="1" borderId="0" fillId="0" fontId="1" numFmtId="0" xfId="0"/>
    <xf applyAlignment="1" applyFont="1" borderId="0" fillId="0" fontId="1" numFmtId="0" xfId="0">
      <alignment horizontal="left" indent="1"/>
    </xf>
    <xf applyAlignment="1" borderId="0" fillId="0" fontId="0" numFmtId="0" xfId="0">
      <alignment horizontal="left" indent="2"/>
    </xf>
    <xf applyNumberFormat="1" borderId="0" fillId="0" fontId="0" numFmtId="9" xfId="0"/>
    <xf applyAlignment="1" borderId="0" fillId="0" fontId="0" numFmtId="0" xfId="0">
      <alignment horizontal="left"/>
    </xf>
    <xf applyAlignment="1" applyFont="1" borderId="0" fillId="0" fontId="1" numFmtId="0" xfId="0">
      <alignment horizontal="left"/>
    </xf>
    <xf applyNumberFormat="1" borderId="0" fillId="0" fontId="0" numFmtId="164" xfId="0"/>
    <xf applyBorder="1" borderId="1" fillId="0" fontId="0" numFmtId="0" xfId="0"/>
    <xf applyBorder="1" borderId="2" fillId="0" fontId="0" numFmtId="0" xfId="0"/>
    <xf applyBorder="1" borderId="3" fillId="0" fontId="0" numFmtId="0" xfId="0"/>
    <xf applyBorder="1" borderId="4" fillId="0" fontId="0" numFmtId="0" xfId="0"/>
    <xf applyBorder="1" borderId="0" fillId="0" fontId="0" numFmtId="0" xfId="0"/>
    <xf applyBorder="1" borderId="5" fillId="0" fontId="0" numFmtId="0" xfId="0"/>
    <xf applyBorder="1" borderId="6" fillId="0" fontId="0" numFmtId="0" xfId="0"/>
    <xf applyBorder="1" borderId="7" fillId="0" fontId="0" numFmtId="0" xfId="0"/>
    <xf applyBorder="1" borderId="8" fillId="0" fontId="0" numFmtId="0" xfId="0"/>
    <xf applyAlignment="1" applyBorder="1" borderId="10" fillId="0" fontId="0" numFmtId="0" xfId="0">
      <alignment horizontal="left"/>
    </xf>
    <xf applyAlignment="1" applyBorder="1" borderId="11" fillId="0" fontId="0" numFmtId="0" xfId="0">
      <alignment horizontal="left"/>
    </xf>
    <xf applyAlignment="1" applyBorder="1" borderId="9" fillId="0" fontId="0" numFmtId="0" xfId="0">
      <alignment horizontal="left"/>
    </xf>
    <xf applyBorder="1" applyNumberFormat="1" borderId="4" fillId="0" fontId="0" numFmtId="164" xfId="0"/>
    <xf applyBorder="1" applyNumberFormat="1" borderId="0" fillId="0" fontId="0" numFmtId="164" xfId="0"/>
    <xf applyBorder="1" applyNumberFormat="1" borderId="5" fillId="0" fontId="0" numFmtId="164" xfId="0"/>
    <xf applyBorder="1" applyNumberFormat="1" borderId="6" fillId="0" fontId="0" numFmtId="164" xfId="0"/>
    <xf applyBorder="1" applyNumberFormat="1" borderId="7" fillId="0" fontId="0" numFmtId="164" xfId="0"/>
    <xf applyBorder="1" applyNumberFormat="1" borderId="8" fillId="0" fontId="0" numFmtId="164" xfId="0"/>
    <xf applyNumberFormat="1" borderId="0" fillId="0" fontId="0" numFmtId="2" xfId="0"/>
    <xf applyNumberFormat="1" borderId="0" fillId="0" fontId="0" numFmtId="1" xfId="0"/>
    <xf applyFont="1" borderId="0" fillId="0" fontId="2" numFmtId="0" xfId="0"/>
    <xf applyAlignment="1" applyBorder="1" borderId="1" fillId="0" fontId="0" numFmtId="0" xfId="0">
      <alignment horizontal="center"/>
    </xf>
    <xf applyAlignment="1" applyBorder="1" borderId="2" fillId="0" fontId="0" numFmtId="0" xfId="0">
      <alignment horizontal="center"/>
    </xf>
    <xf applyAlignment="1" applyBorder="1" borderId="3" fillId="0" fontId="0" numFmtId="0" xfId="0">
      <alignment horizontal="center"/>
    </xf>
    <xf applyAlignment="1" applyBorder="1" borderId="4" fillId="0" fontId="0" numFmtId="0" xfId="0">
      <alignment horizontal="center"/>
    </xf>
    <xf applyAlignment="1" applyBorder="1" borderId="0" fillId="0" fontId="0" numFmtId="0" xfId="0">
      <alignment horizontal="center"/>
    </xf>
    <xf applyAlignment="1" applyBorder="1" borderId="5" fillId="0" fontId="0" numFmtId="0" xfId="0">
      <alignment horizontal="center"/>
    </xf>
    <xf applyAlignment="1" applyBorder="1" borderId="6" fillId="0" fontId="0" numFmtId="0" xfId="0">
      <alignment horizontal="center"/>
    </xf>
    <xf applyAlignment="1" applyBorder="1" borderId="7" fillId="0" fontId="0" numFmtId="0" xfId="0">
      <alignment horizontal="center"/>
    </xf>
    <xf applyAlignment="1" applyBorder="1" borderId="8" fillId="0" fontId="0" numFmtId="0" xfId="0">
      <alignment horizontal="center"/>
    </xf>
    <xf applyBorder="1" applyFont="1" borderId="1" fillId="0" fontId="3" numFmtId="0" xfId="0"/>
    <xf applyBorder="1" applyFont="1" borderId="4" fillId="0" fontId="3" numFmtId="0" xfId="0"/>
    <xf applyAlignment="1" applyBorder="1" applyFont="1" borderId="4" fillId="0" fontId="3" numFmtId="0" xfId="0">
      <alignment horizontal="center"/>
    </xf>
    <xf applyAlignment="1" applyBorder="1" applyFont="1" borderId="0" fillId="0" fontId="3" numFmtId="0" xfId="0">
      <alignment horizontal="center"/>
    </xf>
    <xf applyAlignment="1" applyBorder="1" applyFont="1" borderId="5" fillId="0" fontId="3" numFmtId="0" xfId="0">
      <alignment horizontal="center"/>
    </xf>
    <xf applyBorder="1" applyFont="1" borderId="6" fillId="0" fontId="3" numFmtId="0" xfId="0"/>
    <xf applyBorder="1" applyFont="1" borderId="0" fillId="0" fontId="3" numFmtId="0" xfId="0"/>
    <xf applyFont="1" borderId="0" fillId="0" fontId="3" numFmtId="0" xfId="0"/>
    <xf applyFont="1" applyNumberFormat="1" borderId="0" fillId="0" fontId="3" numFmtId="9" xfId="0"/>
    <xf applyBorder="1" borderId="15" fillId="0" fontId="0" numFmtId="0" xfId="0"/>
    <xf applyBorder="1" applyFont="1" borderId="1" fillId="0" fontId="3" numFmtId="9" xfId="1"/>
    <xf applyBorder="1" applyFont="1" borderId="4" fillId="0" fontId="3" numFmtId="9" xfId="1"/>
    <xf applyBorder="1" applyFont="1" borderId="6" fillId="0" fontId="3" numFmtId="9" xfId="1"/>
    <xf applyBorder="1" applyFont="1" borderId="1" fillId="0" fontId="5" numFmtId="0" xfId="0"/>
    <xf applyBorder="1" applyFont="1" borderId="4" fillId="0" fontId="5" numFmtId="0" xfId="0"/>
    <xf applyBorder="1" applyFont="1" borderId="6" fillId="0" fontId="5" numFmtId="0" xfId="0"/>
    <xf applyBorder="1" applyFont="1" borderId="0" fillId="0" fontId="5" numFmtId="0" xfId="0"/>
    <xf applyBorder="1" applyFont="1" borderId="1" fillId="0" fontId="5" numFmtId="9" xfId="1"/>
    <xf applyBorder="1" applyFont="1" borderId="4" fillId="0" fontId="5" numFmtId="9" xfId="1"/>
    <xf applyBorder="1" applyFont="1" borderId="6" fillId="0" fontId="5" numFmtId="9" xfId="1"/>
    <xf applyFont="1" applyNumberFormat="1" borderId="0" fillId="0" fontId="5" numFmtId="9" xfId="0"/>
    <xf applyFont="1" borderId="0" fillId="0" fontId="5" numFmtId="0" xfId="0"/>
    <xf applyAlignment="1" applyBorder="1" applyFont="1" borderId="4" fillId="0" fontId="6" numFmtId="0" xfId="0">
      <alignment horizontal="center"/>
    </xf>
    <xf applyAlignment="1" applyBorder="1" applyFont="1" borderId="0" fillId="0" fontId="6" numFmtId="0" xfId="0">
      <alignment horizontal="center"/>
    </xf>
    <xf applyAlignment="1" applyBorder="1" applyFont="1" borderId="5" fillId="0" fontId="6" numFmtId="0" xfId="0">
      <alignment horizontal="center"/>
    </xf>
    <xf applyAlignment="1" applyBorder="1" applyFont="1" borderId="1" fillId="0" fontId="6" numFmtId="0" xfId="0">
      <alignment horizontal="center"/>
    </xf>
    <xf applyAlignment="1" applyBorder="1" applyFont="1" borderId="2" fillId="0" fontId="6" numFmtId="0" xfId="0">
      <alignment horizontal="center"/>
    </xf>
    <xf applyAlignment="1" applyBorder="1" applyFont="1" borderId="3" fillId="0" fontId="6" numFmtId="0" xfId="0">
      <alignment horizontal="center"/>
    </xf>
    <xf applyAlignment="1" applyBorder="1" applyFont="1" borderId="6" fillId="0" fontId="6" numFmtId="0" xfId="0">
      <alignment horizontal="center"/>
    </xf>
    <xf applyAlignment="1" applyBorder="1" applyFont="1" borderId="7" fillId="0" fontId="6" numFmtId="0" xfId="0">
      <alignment horizontal="center"/>
    </xf>
    <xf applyAlignment="1" applyBorder="1" applyFont="1" borderId="8" fillId="0" fontId="6" numFmtId="0" xfId="0">
      <alignment horizontal="center"/>
    </xf>
    <xf applyFont="1" borderId="0" fillId="0" fontId="6" numFmtId="0" xfId="0"/>
    <xf applyFont="1" borderId="0" fillId="0" fontId="7" numFmtId="0" xfId="0"/>
    <xf applyAlignment="1" applyBorder="1" applyNumberFormat="1" borderId="1" fillId="0" fontId="0" numFmtId="164" xfId="0">
      <alignment horizontal="center"/>
    </xf>
    <xf applyAlignment="1" applyBorder="1" applyNumberFormat="1" borderId="2" fillId="0" fontId="0" numFmtId="164" xfId="0">
      <alignment horizontal="center"/>
    </xf>
    <xf applyAlignment="1" applyBorder="1" applyNumberFormat="1" borderId="3" fillId="0" fontId="0" numFmtId="164" xfId="0">
      <alignment horizontal="center"/>
    </xf>
    <xf applyAlignment="1" applyBorder="1" applyFont="1" borderId="9" fillId="0" fontId="1" numFmtId="0" xfId="0">
      <alignment horizontal="left"/>
    </xf>
    <xf applyAlignment="1" applyBorder="1" applyFont="1" borderId="11" fillId="0" fontId="1" numFmtId="0" xfId="0">
      <alignment horizontal="left"/>
    </xf>
    <xf applyAlignment="1" applyBorder="1" applyNumberFormat="1" borderId="1" fillId="0" fontId="0" numFmtId="9" xfId="0">
      <alignment horizontal="center"/>
    </xf>
    <xf applyAlignment="1" applyBorder="1" applyNumberFormat="1" borderId="2" fillId="0" fontId="0" numFmtId="9" xfId="0">
      <alignment horizontal="center"/>
    </xf>
    <xf applyAlignment="1" applyBorder="1" applyNumberFormat="1" borderId="3" fillId="0" fontId="0" numFmtId="9" xfId="0">
      <alignment horizontal="center"/>
    </xf>
    <xf applyAlignment="1" applyBorder="1" applyFont="1" borderId="9" fillId="0" fontId="1" numFmtId="0" xfId="0">
      <alignment horizontal="left" wrapText="1"/>
    </xf>
    <xf applyAlignment="1" applyBorder="1" applyFont="1" borderId="11" fillId="0" fontId="1" numFmtId="0" xfId="0">
      <alignment horizontal="left" wrapText="1"/>
    </xf>
    <xf applyAlignment="1" applyBorder="1" applyFont="1" borderId="10" fillId="0" fontId="1" numFmtId="0" xfId="0">
      <alignment horizontal="left" wrapText="1"/>
    </xf>
    <xf applyAlignment="1" borderId="0" fillId="0" fontId="0" numFmtId="0" xfId="0">
      <alignment horizontal="center"/>
    </xf>
    <xf applyAlignment="1" applyNumberFormat="1" borderId="0" fillId="0" fontId="0" numFmtId="9" xfId="0">
      <alignment horizontal="center"/>
    </xf>
    <xf applyAlignment="1" applyBorder="1" applyFont="1" borderId="7" fillId="0" fontId="3" numFmtId="0" xfId="0">
      <alignment horizontal="left"/>
    </xf>
    <xf applyAlignment="1" applyBorder="1" applyFont="1" borderId="12" fillId="0" fontId="3" numFmtId="0" xfId="0">
      <alignment horizontal="center"/>
    </xf>
    <xf applyAlignment="1" applyBorder="1" applyFont="1" borderId="13" fillId="0" fontId="3" numFmtId="0" xfId="0">
      <alignment horizontal="center"/>
    </xf>
    <xf applyAlignment="1" applyBorder="1" applyFont="1" borderId="14" fillId="0" fontId="3" numFmtId="0" xfId="0">
      <alignment horizontal="center"/>
    </xf>
    <xf applyAlignment="1" applyBorder="1" applyFont="1" borderId="7" fillId="0" fontId="3" numFmtId="0" xfId="0">
      <alignment horizontal="left" vertical="top"/>
    </xf>
    <xf applyAlignment="1" applyBorder="1" applyFont="1" borderId="7" fillId="0" fontId="5" numFmtId="0" xfId="0">
      <alignment horizontal="left"/>
    </xf>
    <xf applyAlignment="1" applyBorder="1" applyFont="1" borderId="12" fillId="0" fontId="5" numFmtId="0" xfId="0">
      <alignment horizontal="center"/>
    </xf>
    <xf applyAlignment="1" applyBorder="1" applyFont="1" borderId="13" fillId="0" fontId="5" numFmtId="0" xfId="0">
      <alignment horizontal="center"/>
    </xf>
    <xf applyAlignment="1" applyBorder="1" applyFont="1" borderId="14" fillId="0" fontId="5" numFmtId="0" xfId="0">
      <alignment horizontal="center"/>
    </xf>
    <xf applyAlignment="1" applyBorder="1" applyFont="1" borderId="7" fillId="0" fontId="5" numFmtId="0" xfId="0">
      <alignment horizontal="left" vertical="top"/>
    </xf>
  </cellXfs>
  <cellStyles count="2">
    <cellStyle builtinId="5" name="Procent" xfId="1"/>
    <cellStyle builtinId="0" name="Standaard" xfId="0"/>
  </cellStyles>
  <dxfs count="0"/>
  <tableStyles count="0" defaultPivotStyle="PivotStyleLight16" defaultTableStyle="TableStyleMedium2"/>
  <colors>
    <mruColors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21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14.xml.rels><?xml version="1.0" encoding="UTF-8" standalone="no"?><Relationships xmlns="http://schemas.openxmlformats.org/package/2006/relationships"><Relationship Id="rId1" Target="style14.xml" Type="http://schemas.microsoft.com/office/2011/relationships/chartStyle"/><Relationship Id="rId2" Target="colors14.xml" Type="http://schemas.microsoft.com/office/2011/relationships/chartColorStyle"/></Relationships>
</file>

<file path=xl/charts/_rels/chart15.xml.rels><?xml version="1.0" encoding="UTF-8" standalone="no"?><Relationships xmlns="http://schemas.openxmlformats.org/package/2006/relationships"><Relationship Id="rId1" Target="style15.xml" Type="http://schemas.microsoft.com/office/2011/relationships/chartStyle"/><Relationship Id="rId2" Target="colors15.xml" Type="http://schemas.microsoft.com/office/2011/relationships/chartColorStyle"/></Relationships>
</file>

<file path=xl/charts/_rels/chart16.xml.rels><?xml version="1.0" encoding="UTF-8" standalone="no"?><Relationships xmlns="http://schemas.openxmlformats.org/package/2006/relationships"><Relationship Id="rId1" Target="style16.xml" Type="http://schemas.microsoft.com/office/2011/relationships/chartStyle"/><Relationship Id="rId2" Target="colors16.xml" Type="http://schemas.microsoft.com/office/2011/relationships/chartColorStyle"/></Relationships>
</file>

<file path=xl/charts/_rels/chart17.xml.rels><?xml version="1.0" encoding="UTF-8" standalone="no"?><Relationships xmlns="http://schemas.openxmlformats.org/package/2006/relationships"><Relationship Id="rId1" Target="style17.xml" Type="http://schemas.microsoft.com/office/2011/relationships/chartStyle"/><Relationship Id="rId2" Target="colors17.xml" Type="http://schemas.microsoft.com/office/2011/relationships/chartColorStyle"/></Relationships>
</file>

<file path=xl/charts/_rels/chart18.xml.rels><?xml version="1.0" encoding="UTF-8" standalone="no"?><Relationships xmlns="http://schemas.openxmlformats.org/package/2006/relationships"><Relationship Id="rId1" Target="style18.xml" Type="http://schemas.microsoft.com/office/2011/relationships/chartStyle"/><Relationship Id="rId2" Target="colors18.xml" Type="http://schemas.microsoft.com/office/2011/relationships/chartColorStyle"/></Relationships>
</file>

<file path=xl/charts/_rels/chart19.xml.rels><?xml version="1.0" encoding="UTF-8" standalone="no"?><Relationships xmlns="http://schemas.openxmlformats.org/package/2006/relationships"><Relationship Id="rId1" Target="style19.xml" Type="http://schemas.microsoft.com/office/2011/relationships/chartStyle"/><Relationship Id="rId2" Target="colors19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20.xml.rels><?xml version="1.0" encoding="UTF-8" standalone="no"?><Relationships xmlns="http://schemas.openxmlformats.org/package/2006/relationships"><Relationship Id="rId1" Target="style20.xml" Type="http://schemas.microsoft.com/office/2011/relationships/chartStyle"/><Relationship Id="rId2" Target="colors20.xml" Type="http://schemas.microsoft.com/office/2011/relationships/chartColorStyle"/></Relationships>
</file>

<file path=xl/charts/_rels/chart21.xml.rels><?xml version="1.0" encoding="UTF-8" standalone="no"?><Relationships xmlns="http://schemas.openxmlformats.org/package/2006/relationships"><Relationship Id="rId1" Target="style21.xml" Type="http://schemas.microsoft.com/office/2011/relationships/chartStyle"/><Relationship Id="rId2" Target="colors21.xml" Type="http://schemas.microsoft.com/office/2011/relationships/chartColorStyle"/></Relationships>
</file>

<file path=xl/charts/_rels/chart22.xml.rels><?xml version="1.0" encoding="UTF-8" standalone="no"?><Relationships xmlns="http://schemas.openxmlformats.org/package/2006/relationships"><Relationship Id="rId1" Target="style23.xml" Type="http://schemas.microsoft.com/office/2011/relationships/chartStyle"/><Relationship Id="rId2" Target="colors23.xml" Type="http://schemas.microsoft.com/office/2011/relationships/chartColorStyle"/></Relationships>
</file>

<file path=xl/charts/_rels/chart23.xml.rels><?xml version="1.0" encoding="UTF-8" standalone="no"?><Relationships xmlns="http://schemas.openxmlformats.org/package/2006/relationships"><Relationship Id="rId1" Target="style24.xml" Type="http://schemas.microsoft.com/office/2011/relationships/chartStyle"/><Relationship Id="rId2" Target="colors24.xml" Type="http://schemas.microsoft.com/office/2011/relationships/chartColorStyle"/></Relationships>
</file>

<file path=xl/charts/_rels/chart24.xml.rels><?xml version="1.0" encoding="UTF-8" standalone="no"?><Relationships xmlns="http://schemas.openxmlformats.org/package/2006/relationships"><Relationship Id="rId1" Target="style25.xml" Type="http://schemas.microsoft.com/office/2011/relationships/chartStyle"/><Relationship Id="rId2" Target="colors25.xml" Type="http://schemas.microsoft.com/office/2011/relationships/chartColorStyle"/></Relationships>
</file>

<file path=xl/charts/_rels/chart25.xml.rels><?xml version="1.0" encoding="UTF-8" standalone="no"?><Relationships xmlns="http://schemas.openxmlformats.org/package/2006/relationships"><Relationship Id="rId1" Target="style26.xml" Type="http://schemas.microsoft.com/office/2011/relationships/chartStyle"/><Relationship Id="rId2" Target="colors26.xml" Type="http://schemas.microsoft.com/office/2011/relationships/chartColorStyle"/></Relationships>
</file>

<file path=xl/charts/_rels/chart26.xml.rels><?xml version="1.0" encoding="UTF-8" standalone="no"?><Relationships xmlns="http://schemas.openxmlformats.org/package/2006/relationships"><Relationship Id="rId1" Target="style27.xml" Type="http://schemas.microsoft.com/office/2011/relationships/chartStyle"/><Relationship Id="rId2" Target="colors27.xml" Type="http://schemas.microsoft.com/office/2011/relationships/chartColorStyle"/></Relationships>
</file>

<file path=xl/charts/_rels/chart27.xml.rels><?xml version="1.0" encoding="UTF-8" standalone="no"?><Relationships xmlns="http://schemas.openxmlformats.org/package/2006/relationships"><Relationship Id="rId1" Target="style28.xml" Type="http://schemas.microsoft.com/office/2011/relationships/chartStyle"/><Relationship Id="rId2" Target="colors28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_rels/chartEx1.xml.rels><?xml version="1.0" encoding="UTF-8" standalone="no"?><Relationships xmlns="http://schemas.openxmlformats.org/package/2006/relationships"><Relationship Id="rId1" Target="style22.xml" Type="http://schemas.microsoft.com/office/2011/relationships/chartStyle"/><Relationship Id="rId2" Target="colors22.xml" Type="http://schemas.microsoft.com/office/2011/relationships/chartColorStyle"/></Relationships>
</file>

<file path=xl/charts/_rels/chartEx2.xml.rels><?xml version="1.0" encoding="UTF-8" standalone="no"?><Relationships xmlns="http://schemas.openxmlformats.org/package/2006/relationships"><Relationship Id="rId1" Target="style29.xml" Type="http://schemas.microsoft.com/office/2011/relationships/chartStyle"/><Relationship Id="rId2" Target="colors29.xml" Type="http://schemas.microsoft.com/office/2011/relationships/chartColorStyle"/></Relationships>
</file>

<file path=xl/charts/_rels/chartEx3.xml.rels><?xml version="1.0" encoding="UTF-8" standalone="no"?><Relationships xmlns="http://schemas.openxmlformats.org/package/2006/relationships"><Relationship Id="rId1" Target="style30.xml" Type="http://schemas.microsoft.com/office/2011/relationships/chartStyle"/><Relationship Id="rId2" Target="colors30.xml" Type="http://schemas.microsoft.com/office/2011/relationships/chartColorStyle"/></Relationships>
</file>

<file path=xl/charts/_rels/chartEx4.xml.rels><?xml version="1.0" encoding="UTF-8" standalone="no"?><Relationships xmlns="http://schemas.openxmlformats.org/package/2006/relationships"><Relationship Id="rId1" Target="style31.xml" Type="http://schemas.microsoft.com/office/2011/relationships/chartStyle"/><Relationship Id="rId2" Target="colors31.xml" Type="http://schemas.microsoft.com/office/2011/relationships/chartColorStyle"/></Relationships>
</file>

<file path=xl/charts/_rels/chartEx5.xml.rels><?xml version="1.0" encoding="UTF-8" standalone="no"?><Relationships xmlns="http://schemas.openxmlformats.org/package/2006/relationships"><Relationship Id="rId1" Target="style32.xml" Type="http://schemas.microsoft.com/office/2011/relationships/chartStyle"/><Relationship Id="rId2" Target="colors32.xml" Type="http://schemas.microsoft.com/office/2011/relationships/chartColorStyle"/></Relationships>
</file>

<file path=xl/charts/_rels/chartEx6.xml.rels><?xml version="1.0" encoding="UTF-8" standalone="no"?><Relationships xmlns="http://schemas.openxmlformats.org/package/2006/relationships"><Relationship Id="rId1" Target="style33.xml" Type="http://schemas.microsoft.com/office/2011/relationships/chartStyle"/><Relationship Id="rId2" Target="colors33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E-4024-8BB3-C110F7877A58}"/>
            </c:ext>
          </c:extLst>
        </c:ser>
        <c:ser>
          <c:idx val="1"/>
          <c:order val="1"/>
          <c:tx>
            <c:strRef>
              <c:f>'results template'!$A$63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E-4024-8BB3-C110F7877A58}"/>
            </c:ext>
          </c:extLst>
        </c:ser>
        <c:ser>
          <c:idx val="2"/>
          <c:order val="2"/>
          <c:tx>
            <c:strRef>
              <c:f>'results template'!$A$64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E-4024-8BB3-C110F7877A58}"/>
            </c:ext>
          </c:extLst>
        </c:ser>
        <c:ser>
          <c:idx val="3"/>
          <c:order val="3"/>
          <c:tx>
            <c:strRef>
              <c:f>'results template'!$A$65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1E-4024-8BB3-C110F7877A58}"/>
            </c:ext>
          </c:extLst>
        </c:ser>
        <c:ser>
          <c:idx val="4"/>
          <c:order val="4"/>
          <c:tx>
            <c:strRef>
              <c:f>'results template'!$A$66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1E-4024-8BB3-C110F7877A58}"/>
            </c:ext>
          </c:extLst>
        </c:ser>
        <c:ser>
          <c:idx val="5"/>
          <c:order val="5"/>
          <c:tx>
            <c:strRef>
              <c:f>'results template'!$A$67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1E-4024-8BB3-C110F7877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6-4DF6-A9C1-9E6687555CAC}"/>
            </c:ext>
          </c:extLst>
        </c:ser>
        <c:ser>
          <c:idx val="1"/>
          <c:order val="1"/>
          <c:tx>
            <c:strRef>
              <c:f>'r2.2 Interaction Cooking 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6-4DF6-A9C1-9E6687555CAC}"/>
            </c:ext>
          </c:extLst>
        </c:ser>
        <c:ser>
          <c:idx val="2"/>
          <c:order val="2"/>
          <c:tx>
            <c:strRef>
              <c:f>'r2.2 Interaction Cooking 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6-4DF6-A9C1-9E6687555CAC}"/>
            </c:ext>
          </c:extLst>
        </c:ser>
        <c:ser>
          <c:idx val="3"/>
          <c:order val="3"/>
          <c:tx>
            <c:strRef>
              <c:f>'r2.2 Interaction Cooking 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6-4DF6-A9C1-9E668755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1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D-4908-B849-5F6F0249352E}"/>
            </c:ext>
          </c:extLst>
        </c:ser>
        <c:ser>
          <c:idx val="1"/>
          <c:order val="1"/>
          <c:tx>
            <c:strRef>
              <c:f>'r2.2 Interaction Cooking 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D-4908-B849-5F6F0249352E}"/>
            </c:ext>
          </c:extLst>
        </c:ser>
        <c:ser>
          <c:idx val="2"/>
          <c:order val="2"/>
          <c:tx>
            <c:strRef>
              <c:f>'r2.2 Interaction Cooking 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ED-4908-B849-5F6F0249352E}"/>
            </c:ext>
          </c:extLst>
        </c:ser>
        <c:ser>
          <c:idx val="3"/>
          <c:order val="3"/>
          <c:tx>
            <c:strRef>
              <c:f>'r2.2 Interaction Cooking 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ED-4908-B849-5F6F0249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1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7-4409-BABF-3375C0ECA140}"/>
            </c:ext>
          </c:extLst>
        </c:ser>
        <c:ser>
          <c:idx val="1"/>
          <c:order val="1"/>
          <c:tx>
            <c:strRef>
              <c:f>'r2.2 Interaction Cooking 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7-4409-BABF-3375C0ECA140}"/>
            </c:ext>
          </c:extLst>
        </c:ser>
        <c:ser>
          <c:idx val="2"/>
          <c:order val="2"/>
          <c:tx>
            <c:strRef>
              <c:f>'r2.2 Interaction Cooking 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7-4409-BABF-3375C0ECA140}"/>
            </c:ext>
          </c:extLst>
        </c:ser>
        <c:ser>
          <c:idx val="3"/>
          <c:order val="3"/>
          <c:tx>
            <c:strRef>
              <c:f>'r2.2 Interaction Cooking 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7-4409-BABF-3375C0ECA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1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0-4F4D-AFA8-1C034EC11097}"/>
            </c:ext>
          </c:extLst>
        </c:ser>
        <c:ser>
          <c:idx val="1"/>
          <c:order val="1"/>
          <c:tx>
            <c:strRef>
              <c:f>'r2.3 Interaction EV'!$A$115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0-4F4D-AFA8-1C034EC11097}"/>
            </c:ext>
          </c:extLst>
        </c:ser>
        <c:ser>
          <c:idx val="2"/>
          <c:order val="2"/>
          <c:tx>
            <c:strRef>
              <c:f>'r2.3 Interaction EV'!$A$116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0-4F4D-AFA8-1C034EC11097}"/>
            </c:ext>
          </c:extLst>
        </c:ser>
        <c:ser>
          <c:idx val="3"/>
          <c:order val="3"/>
          <c:tx>
            <c:strRef>
              <c:f>'r2.3 Interaction EV'!$A$117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0-4F4D-AFA8-1C034EC1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1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7-48F9-9E18-879A405D7778}"/>
            </c:ext>
          </c:extLst>
        </c:ser>
        <c:ser>
          <c:idx val="1"/>
          <c:order val="1"/>
          <c:tx>
            <c:strRef>
              <c:f>'r2.3 Interaction EV'!$A$136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7-48F9-9E18-879A405D7778}"/>
            </c:ext>
          </c:extLst>
        </c:ser>
        <c:ser>
          <c:idx val="2"/>
          <c:order val="2"/>
          <c:tx>
            <c:strRef>
              <c:f>'r2.3 Interaction EV'!$A$137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7-48F9-9E18-879A405D7778}"/>
            </c:ext>
          </c:extLst>
        </c:ser>
        <c:ser>
          <c:idx val="3"/>
          <c:order val="3"/>
          <c:tx>
            <c:strRef>
              <c:f>'r2.3 Interaction EV'!$A$138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B7-48F9-9E18-879A405D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1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8-42AA-ADA6-5F617F2B0C6F}"/>
            </c:ext>
          </c:extLst>
        </c:ser>
        <c:ser>
          <c:idx val="1"/>
          <c:order val="1"/>
          <c:tx>
            <c:strRef>
              <c:f>'r2.3 Interaction EV'!$A$143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8-42AA-ADA6-5F617F2B0C6F}"/>
            </c:ext>
          </c:extLst>
        </c:ser>
        <c:ser>
          <c:idx val="2"/>
          <c:order val="2"/>
          <c:tx>
            <c:strRef>
              <c:f>'r2.3 Interaction EV'!$A$144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8-42AA-ADA6-5F617F2B0C6F}"/>
            </c:ext>
          </c:extLst>
        </c:ser>
        <c:ser>
          <c:idx val="3"/>
          <c:order val="3"/>
          <c:tx>
            <c:strRef>
              <c:f>'r2.3 Interaction EV'!$A$145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8-42AA-ADA6-5F617F2B0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1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3-49D8-8AF6-30D4990206B0}"/>
            </c:ext>
          </c:extLst>
        </c:ser>
        <c:ser>
          <c:idx val="1"/>
          <c:order val="1"/>
          <c:tx>
            <c:strRef>
              <c:f>'r2.4 Interaction all'!$A$115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3-49D8-8AF6-30D4990206B0}"/>
            </c:ext>
          </c:extLst>
        </c:ser>
        <c:ser>
          <c:idx val="2"/>
          <c:order val="2"/>
          <c:tx>
            <c:strRef>
              <c:f>'r2.4 Interaction all'!$A$116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3-49D8-8AF6-30D4990206B0}"/>
            </c:ext>
          </c:extLst>
        </c:ser>
        <c:ser>
          <c:idx val="3"/>
          <c:order val="3"/>
          <c:tx>
            <c:strRef>
              <c:f>'r2.4 Interaction all'!$A$117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3-49D8-8AF6-30D49902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17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E-49C8-AF19-F8D24B442021}"/>
            </c:ext>
          </c:extLst>
        </c:ser>
        <c:ser>
          <c:idx val="1"/>
          <c:order val="1"/>
          <c:tx>
            <c:strRef>
              <c:f>'r2.4 Interaction all'!$A$136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E-49C8-AF19-F8D24B442021}"/>
            </c:ext>
          </c:extLst>
        </c:ser>
        <c:ser>
          <c:idx val="2"/>
          <c:order val="2"/>
          <c:tx>
            <c:strRef>
              <c:f>'r2.4 Interaction all'!$A$137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E-49C8-AF19-F8D24B442021}"/>
            </c:ext>
          </c:extLst>
        </c:ser>
        <c:ser>
          <c:idx val="3"/>
          <c:order val="3"/>
          <c:tx>
            <c:strRef>
              <c:f>'r2.4 Interaction all'!$A$138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E-49C8-AF19-F8D24B442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18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7-4C4C-AA1E-B12E250EDB56}"/>
            </c:ext>
          </c:extLst>
        </c:ser>
        <c:ser>
          <c:idx val="1"/>
          <c:order val="1"/>
          <c:tx>
            <c:strRef>
              <c:f>'r2.4 Interaction all'!$A$143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7-4C4C-AA1E-B12E250EDB56}"/>
            </c:ext>
          </c:extLst>
        </c:ser>
        <c:ser>
          <c:idx val="2"/>
          <c:order val="2"/>
          <c:tx>
            <c:strRef>
              <c:f>'r2.4 Interaction all'!$A$144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7-4C4C-AA1E-B12E250EDB56}"/>
            </c:ext>
          </c:extLst>
        </c:ser>
        <c:ser>
          <c:idx val="3"/>
          <c:order val="3"/>
          <c:tx>
            <c:strRef>
              <c:f>'r2.4 Interaction all'!$A$145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7-4C4C-AA1E-B12E250E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19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2-4871-82D9-7DBA6D8E34FB}"/>
            </c:ext>
          </c:extLst>
        </c:ser>
        <c:ser>
          <c:idx val="1"/>
          <c:order val="1"/>
          <c:tx>
            <c:strRef>
              <c:f>'monte-carlo r3.2'!$A$63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2-4871-82D9-7DBA6D8E34FB}"/>
            </c:ext>
          </c:extLst>
        </c:ser>
        <c:ser>
          <c:idx val="2"/>
          <c:order val="2"/>
          <c:tx>
            <c:strRef>
              <c:f>'monte-carlo r3.2'!$A$64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2-4871-82D9-7DBA6D8E34FB}"/>
            </c:ext>
          </c:extLst>
        </c:ser>
        <c:ser>
          <c:idx val="3"/>
          <c:order val="3"/>
          <c:tx>
            <c:strRef>
              <c:f>'monte-carlo r3.2'!$A$65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2-4871-82D9-7DBA6D8E34FB}"/>
            </c:ext>
          </c:extLst>
        </c:ser>
        <c:ser>
          <c:idx val="4"/>
          <c:order val="4"/>
          <c:tx>
            <c:strRef>
              <c:f>'monte-carlo r3.2'!$A$66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2-4871-82D9-7DBA6D8E34FB}"/>
            </c:ext>
          </c:extLst>
        </c:ser>
        <c:ser>
          <c:idx val="5"/>
          <c:order val="5"/>
          <c:tx>
            <c:strRef>
              <c:f>'monte-carlo r3.2'!$A$67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92-4871-82D9-7DBA6D8E3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0-4B2C-A7C8-528C5686F5E4}"/>
            </c:ext>
          </c:extLst>
        </c:ser>
        <c:ser>
          <c:idx val="1"/>
          <c:order val="1"/>
          <c:tx>
            <c:strRef>
              <c:f>'results template'!$T$152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0-4B2C-A7C8-528C5686F5E4}"/>
            </c:ext>
          </c:extLst>
        </c:ser>
        <c:ser>
          <c:idx val="2"/>
          <c:order val="2"/>
          <c:tx>
            <c:strRef>
              <c:f>'results template'!$U$152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0-4B2C-A7C8-528C5686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20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9-4019-8BC9-515FEF043E85}"/>
            </c:ext>
          </c:extLst>
        </c:ser>
        <c:ser>
          <c:idx val="1"/>
          <c:order val="1"/>
          <c:tx>
            <c:strRef>
              <c:f>'monte-carlo r3.2'!$T$152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9-4019-8BC9-515FEF043E85}"/>
            </c:ext>
          </c:extLst>
        </c:ser>
        <c:ser>
          <c:idx val="2"/>
          <c:order val="2"/>
          <c:tx>
            <c:strRef>
              <c:f>'monte-carlo r3.2'!$U$152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9-4019-8BC9-515FEF04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2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z="1800">
                <a:effectLst/>
              </a:rPr>
              <a:t>S1 - annual costs per household (</a:t>
            </a:r>
            <a:r>
              <a:rPr b="0" baseline="0" i="0" lang="en-NL" sz="1800">
                <a:effectLst/>
              </a:rPr>
              <a:t>€</a:t>
            </a:r>
            <a:r>
              <a:rPr b="0" baseline="0" i="0" lang="en-US" sz="180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2-4118-9EBE-4767CB641FA1}"/>
            </c:ext>
          </c:extLst>
        </c:ser>
        <c:ser>
          <c:idx val="1"/>
          <c:order val="1"/>
          <c:tx>
            <c:strRef>
              <c:f>'monte-carlo r3.2'!$C$61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2-4118-9EBE-4767CB641FA1}"/>
            </c:ext>
          </c:extLst>
        </c:ser>
        <c:ser>
          <c:idx val="2"/>
          <c:order val="2"/>
          <c:tx>
            <c:strRef>
              <c:f>'monte-carlo r3.2'!$D$61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2-4118-9EBE-4767CB641FA1}"/>
            </c:ext>
          </c:extLst>
        </c:ser>
        <c:ser>
          <c:idx val="3"/>
          <c:order val="3"/>
          <c:tx>
            <c:strRef>
              <c:f>'monte-carlo r3.2'!$E$61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2-4118-9EBE-4767CB641FA1}"/>
            </c:ext>
          </c:extLst>
        </c:ser>
        <c:ser>
          <c:idx val="4"/>
          <c:order val="4"/>
          <c:tx>
            <c:strRef>
              <c:f>'monte-carlo r3.2'!$F$61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72-4118-9EBE-4767CB64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2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55C-815E-CDCE45590A18}"/>
            </c:ext>
          </c:extLst>
        </c:ser>
        <c:ser>
          <c:idx val="1"/>
          <c:order val="1"/>
          <c:tx>
            <c:strRef>
              <c:f>'monte-carlo r4.1'!$A$63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55C-815E-CDCE45590A18}"/>
            </c:ext>
          </c:extLst>
        </c:ser>
        <c:ser>
          <c:idx val="2"/>
          <c:order val="2"/>
          <c:tx>
            <c:strRef>
              <c:f>'monte-carlo r4.1'!$A$64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55C-815E-CDCE45590A18}"/>
            </c:ext>
          </c:extLst>
        </c:ser>
        <c:ser>
          <c:idx val="3"/>
          <c:order val="3"/>
          <c:tx>
            <c:strRef>
              <c:f>'monte-carlo r4.1'!$A$65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55C-815E-CDCE45590A18}"/>
            </c:ext>
          </c:extLst>
        </c:ser>
        <c:ser>
          <c:idx val="4"/>
          <c:order val="4"/>
          <c:tx>
            <c:strRef>
              <c:f>'monte-carlo r4.1'!$A$66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7-455C-815E-CDCE45590A18}"/>
            </c:ext>
          </c:extLst>
        </c:ser>
        <c:ser>
          <c:idx val="5"/>
          <c:order val="5"/>
          <c:tx>
            <c:strRef>
              <c:f>'monte-carlo r4.1'!$A$67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17-455C-815E-CDCE4559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2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5-4197-8B3E-8C00A3A6AD80}"/>
            </c:ext>
          </c:extLst>
        </c:ser>
        <c:ser>
          <c:idx val="1"/>
          <c:order val="1"/>
          <c:tx>
            <c:strRef>
              <c:f>'monte-carlo r4.1'!$T$152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5-4197-8B3E-8C00A3A6AD80}"/>
            </c:ext>
          </c:extLst>
        </c:ser>
        <c:ser>
          <c:idx val="2"/>
          <c:order val="2"/>
          <c:tx>
            <c:strRef>
              <c:f>'monte-carlo r4.1'!$U$152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5-4197-8B3E-8C00A3A6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2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z="1800">
                <a:effectLst/>
              </a:rPr>
              <a:t>S1 - annual costs per household (</a:t>
            </a:r>
            <a:r>
              <a:rPr b="0" baseline="0" i="0" lang="en-NL" sz="1800">
                <a:effectLst/>
              </a:rPr>
              <a:t>€</a:t>
            </a:r>
            <a:r>
              <a:rPr b="0" baseline="0" i="0" lang="en-US" sz="180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9-48F6-86AF-B927E4F0B9AC}"/>
            </c:ext>
          </c:extLst>
        </c:ser>
        <c:ser>
          <c:idx val="1"/>
          <c:order val="1"/>
          <c:tx>
            <c:strRef>
              <c:f>'monte-carlo r4.1'!$C$61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9-48F6-86AF-B927E4F0B9AC}"/>
            </c:ext>
          </c:extLst>
        </c:ser>
        <c:ser>
          <c:idx val="2"/>
          <c:order val="2"/>
          <c:tx>
            <c:strRef>
              <c:f>'monte-carlo r4.1'!$D$61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9-48F6-86AF-B927E4F0B9AC}"/>
            </c:ext>
          </c:extLst>
        </c:ser>
        <c:ser>
          <c:idx val="3"/>
          <c:order val="3"/>
          <c:tx>
            <c:strRef>
              <c:f>'monte-carlo r4.1'!$E$61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9-48F6-86AF-B927E4F0B9AC}"/>
            </c:ext>
          </c:extLst>
        </c:ser>
        <c:ser>
          <c:idx val="4"/>
          <c:order val="4"/>
          <c:tx>
            <c:strRef>
              <c:f>'monte-carlo r4.1'!$F$61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9-48F6-86AF-B927E4F0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2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6-493D-9C53-4637B5C9462E}"/>
            </c:ext>
          </c:extLst>
        </c:ser>
        <c:ser>
          <c:idx val="1"/>
          <c:order val="1"/>
          <c:tx>
            <c:strRef>
              <c:f>'monte-carlo r4.2'!$A$63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6-493D-9C53-4637B5C9462E}"/>
            </c:ext>
          </c:extLst>
        </c:ser>
        <c:ser>
          <c:idx val="2"/>
          <c:order val="2"/>
          <c:tx>
            <c:strRef>
              <c:f>'monte-carlo r4.2'!$A$64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6-493D-9C53-4637B5C9462E}"/>
            </c:ext>
          </c:extLst>
        </c:ser>
        <c:ser>
          <c:idx val="3"/>
          <c:order val="3"/>
          <c:tx>
            <c:strRef>
              <c:f>'monte-carlo r4.2'!$A$65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6-493D-9C53-4637B5C9462E}"/>
            </c:ext>
          </c:extLst>
        </c:ser>
        <c:ser>
          <c:idx val="4"/>
          <c:order val="4"/>
          <c:tx>
            <c:strRef>
              <c:f>'monte-carlo r4.2'!$A$66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86-493D-9C53-4637B5C9462E}"/>
            </c:ext>
          </c:extLst>
        </c:ser>
        <c:ser>
          <c:idx val="5"/>
          <c:order val="5"/>
          <c:tx>
            <c:strRef>
              <c:f>'monte-carlo r4.2'!$A$67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86-493D-9C53-4637B5C94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2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8-4604-9FCF-29EAEA1E052E}"/>
            </c:ext>
          </c:extLst>
        </c:ser>
        <c:ser>
          <c:idx val="1"/>
          <c:order val="1"/>
          <c:tx>
            <c:strRef>
              <c:f>'monte-carlo r4.2'!$T$152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8-4604-9FCF-29EAEA1E052E}"/>
            </c:ext>
          </c:extLst>
        </c:ser>
        <c:ser>
          <c:idx val="2"/>
          <c:order val="2"/>
          <c:tx>
            <c:strRef>
              <c:f>'monte-carlo r4.2'!$U$152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8-4604-9FCF-29EAEA1E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27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z="1800">
                <a:effectLst/>
              </a:rPr>
              <a:t>S1 - annual costs per household (</a:t>
            </a:r>
            <a:r>
              <a:rPr b="0" baseline="0" i="0" lang="en-NL" sz="1800">
                <a:effectLst/>
              </a:rPr>
              <a:t>€</a:t>
            </a:r>
            <a:r>
              <a:rPr b="0" baseline="0" i="0" lang="en-US" sz="180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5-46AB-85AB-7CF786B2C1DA}"/>
            </c:ext>
          </c:extLst>
        </c:ser>
        <c:ser>
          <c:idx val="1"/>
          <c:order val="1"/>
          <c:tx>
            <c:strRef>
              <c:f>'monte-carlo r4.2'!$C$61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5-46AB-85AB-7CF786B2C1DA}"/>
            </c:ext>
          </c:extLst>
        </c:ser>
        <c:ser>
          <c:idx val="2"/>
          <c:order val="2"/>
          <c:tx>
            <c:strRef>
              <c:f>'monte-carlo r4.2'!$D$61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5-46AB-85AB-7CF786B2C1DA}"/>
            </c:ext>
          </c:extLst>
        </c:ser>
        <c:ser>
          <c:idx val="3"/>
          <c:order val="3"/>
          <c:tx>
            <c:strRef>
              <c:f>'monte-carlo r4.2'!$E$61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95-46AB-85AB-7CF786B2C1DA}"/>
            </c:ext>
          </c:extLst>
        </c:ser>
        <c:ser>
          <c:idx val="4"/>
          <c:order val="4"/>
          <c:tx>
            <c:strRef>
              <c:f>'monte-carlo r4.2'!$F$61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95-46AB-85AB-7CF786B2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z="1800">
                <a:effectLst/>
              </a:rPr>
              <a:t>S1 - annual costs per household (</a:t>
            </a:r>
            <a:r>
              <a:rPr b="0" baseline="0" i="0" lang="en-NL" sz="1800">
                <a:effectLst/>
              </a:rPr>
              <a:t>€</a:t>
            </a:r>
            <a:r>
              <a:rPr b="0" baseline="0" i="0" lang="en-US" sz="180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7-48D4-8AD8-CDAE3FCF02B8}"/>
            </c:ext>
          </c:extLst>
        </c:ser>
        <c:ser>
          <c:idx val="1"/>
          <c:order val="1"/>
          <c:tx>
            <c:strRef>
              <c:f>'results template'!$C$61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7-48D4-8AD8-CDAE3FCF02B8}"/>
            </c:ext>
          </c:extLst>
        </c:ser>
        <c:ser>
          <c:idx val="2"/>
          <c:order val="2"/>
          <c:tx>
            <c:strRef>
              <c:f>'results template'!$D$61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7-48D4-8AD8-CDAE3FCF02B8}"/>
            </c:ext>
          </c:extLst>
        </c:ser>
        <c:ser>
          <c:idx val="3"/>
          <c:order val="3"/>
          <c:tx>
            <c:strRef>
              <c:f>'results template'!$E$61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77-48D4-8AD8-CDAE3FCF02B8}"/>
            </c:ext>
          </c:extLst>
        </c:ser>
        <c:ser>
          <c:idx val="4"/>
          <c:order val="4"/>
          <c:tx>
            <c:strRef>
              <c:f>'results template'!$F$61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77-48D4-8AD8-CDAE3FCF0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system'!$A$121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system'!$B$121:$G$121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8-481E-A85F-F7AD51ABE193}"/>
            </c:ext>
          </c:extLst>
        </c:ser>
        <c:ser>
          <c:idx val="1"/>
          <c:order val="1"/>
          <c:tx>
            <c:strRef>
              <c:f>'r1. 2030 final system'!$A$122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system'!$B$122:$G$122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8-481E-A85F-F7AD51ABE193}"/>
            </c:ext>
          </c:extLst>
        </c:ser>
        <c:ser>
          <c:idx val="2"/>
          <c:order val="2"/>
          <c:tx>
            <c:strRef>
              <c:f>'r1. 2030 final system'!$A$123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system'!$B$123:$G$123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8-481E-A85F-F7AD51ABE193}"/>
            </c:ext>
          </c:extLst>
        </c:ser>
        <c:ser>
          <c:idx val="3"/>
          <c:order val="3"/>
          <c:tx>
            <c:strRef>
              <c:f>'r1. 2030 final system'!$A$124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system'!$B$124:$G$124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8-481E-A85F-F7AD51AB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E-4C07-8E3A-1E4125B55A00}"/>
            </c:ext>
          </c:extLst>
        </c:ser>
        <c:ser>
          <c:idx val="1"/>
          <c:order val="1"/>
          <c:tx>
            <c:strRef>
              <c:f>'r1. 2030 final system'!$A$143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E-4C07-8E3A-1E4125B55A00}"/>
            </c:ext>
          </c:extLst>
        </c:ser>
        <c:ser>
          <c:idx val="2"/>
          <c:order val="2"/>
          <c:tx>
            <c:strRef>
              <c:f>'r1. 2030 final system'!$A$144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E-4C07-8E3A-1E4125B55A00}"/>
            </c:ext>
          </c:extLst>
        </c:ser>
        <c:ser>
          <c:idx val="3"/>
          <c:order val="3"/>
          <c:tx>
            <c:strRef>
              <c:f>'r1. 2030 final system'!$A$145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DE-4C07-8E3A-1E4125B55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system'!$A$149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system'!$B$149:$G$149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7-4A61-857A-7B9C2F9C2960}"/>
            </c:ext>
          </c:extLst>
        </c:ser>
        <c:ser>
          <c:idx val="1"/>
          <c:order val="1"/>
          <c:tx>
            <c:strRef>
              <c:f>'r1. 2030 final system'!$A$150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system'!$B$150:$G$150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7-4A61-857A-7B9C2F9C2960}"/>
            </c:ext>
          </c:extLst>
        </c:ser>
        <c:ser>
          <c:idx val="2"/>
          <c:order val="2"/>
          <c:tx>
            <c:strRef>
              <c:f>'r1. 2030 final system'!$A$151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system'!$B$151:$G$151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7-4A61-857A-7B9C2F9C2960}"/>
            </c:ext>
          </c:extLst>
        </c:ser>
        <c:ser>
          <c:idx val="3"/>
          <c:order val="3"/>
          <c:tx>
            <c:strRef>
              <c:f>'r1. 2030 final system'!$A$152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system'!$B$152:$G$152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7-4A61-857A-7B9C2F9C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C6B-8691-0180075D7B22}"/>
            </c:ext>
          </c:extLst>
        </c:ser>
        <c:ser>
          <c:idx val="1"/>
          <c:order val="1"/>
          <c:tx>
            <c:strRef>
              <c:f>'r2.1 Interaction PV'!$A$115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C6B-8691-0180075D7B22}"/>
            </c:ext>
          </c:extLst>
        </c:ser>
        <c:ser>
          <c:idx val="2"/>
          <c:order val="2"/>
          <c:tx>
            <c:strRef>
              <c:f>'r2.1 Interaction PV'!$A$116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C6B-8691-0180075D7B22}"/>
            </c:ext>
          </c:extLst>
        </c:ser>
        <c:ser>
          <c:idx val="3"/>
          <c:order val="3"/>
          <c:tx>
            <c:strRef>
              <c:f>'r2.1 Interaction PV'!$A$117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4-4C6B-8691-0180075D7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2-4CBE-A4A9-E6421DE63E93}"/>
            </c:ext>
          </c:extLst>
        </c:ser>
        <c:ser>
          <c:idx val="1"/>
          <c:order val="1"/>
          <c:tx>
            <c:strRef>
              <c:f>'r2.1 Interaction PV'!$A$136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2-4CBE-A4A9-E6421DE63E93}"/>
            </c:ext>
          </c:extLst>
        </c:ser>
        <c:ser>
          <c:idx val="2"/>
          <c:order val="2"/>
          <c:tx>
            <c:strRef>
              <c:f>'r2.1 Interaction PV'!$A$137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2-4CBE-A4A9-E6421DE63E93}"/>
            </c:ext>
          </c:extLst>
        </c:ser>
        <c:ser>
          <c:idx val="3"/>
          <c:order val="3"/>
          <c:tx>
            <c:strRef>
              <c:f>'r2.1 Interaction PV'!$A$138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2-4CBE-A4A9-E6421DE6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5-4F09-B59F-A11847ED2100}"/>
            </c:ext>
          </c:extLst>
        </c:ser>
        <c:ser>
          <c:idx val="1"/>
          <c:order val="1"/>
          <c:tx>
            <c:strRef>
              <c:f>'r2.1 Interaction PV'!$A$143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5-4F09-B59F-A11847ED2100}"/>
            </c:ext>
          </c:extLst>
        </c:ser>
        <c:ser>
          <c:idx val="2"/>
          <c:order val="2"/>
          <c:tx>
            <c:strRef>
              <c:f>'r2.1 Interaction PV'!$A$144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5-4F09-B59F-A11847ED2100}"/>
            </c:ext>
          </c:extLst>
        </c:ser>
        <c:ser>
          <c:idx val="3"/>
          <c:order val="3"/>
          <c:tx>
            <c:strRef>
              <c:f>'r2.1 Interaction PV'!$A$145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5-4F09-B59F-A11847ED2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footer="0.3" header="0.3" l="0.7" r="0.7" t="0.75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boxWhisker" uniqueId="{F045D40B-BE01-4228-87B4-BD73FFBF98F9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/>
        <cx:tickLabels/>
      </cx:axis>
      <cx:axis id="1">
        <cx:valScaling/>
        <cx:title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_xlchart.v1.25</cx:f>
      </cx:numDim>
    </cx:data>
    <cx:data id="1">
      <cx:numDim type="val">
        <cx:f dir="row">_xlchart.v1.26</cx:f>
      </cx:numDim>
    </cx:data>
    <cx:data id="2">
      <cx:numDim type="val">
        <cx:f dir="row">_xlchart.v1.27</cx:f>
      </cx:numDim>
    </cx:data>
    <cx:data id="3">
      <cx:numDim type="val">
        <cx:f dir="row">_xlchart.v1.28</cx:f>
      </cx:numDim>
    </cx:data>
  </cx:chartData>
  <cx:chart>
    <cx:title pos="t" align="ctr" overlay="0">
      <cx:tx>
        <cx:txData>
          <cx:v>Boxplot overloaded transformers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overloaded transformers</a:t>
          </a:r>
        </a:p>
      </cx:txPr>
    </cx:title>
    <cx:plotArea>
      <cx:plotAreaRegion>
        <cx:series layoutId="boxWhisker" uniqueId="{4E909471-BE18-4B84-A6C9-34197119CD94}">
          <cx:tx>
            <cx:txData>
              <cx:f>_xlchart.v1.21</cx:f>
              <cx:v>R3.1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D846A5A-4578-44D5-BB20-C74339348246}">
          <cx:tx>
            <cx:txData>
              <cx:f>_xlchart.v1.22</cx:f>
              <cx:v>R3.2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8EBFB67-8F39-4359-839E-DA6F85B8D09F}">
          <cx:tx>
            <cx:txData>
              <cx:f>_xlchart.v1.23</cx:f>
              <cx:v>R4.1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344312A-98A9-4375-A33E-05B4D1263188}">
          <cx:tx>
            <cx:txData>
              <cx:f>_xlchart.v1.24</cx:f>
              <cx:v>R4.2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Overloaded transformers (#)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Overloaded transformers (#)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_xlchart.v1.16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  <cx:data id="3">
      <cx:numDim type="val">
        <cx:f dir="row">_xlchart.v1.15</cx:f>
      </cx:numDim>
    </cx:data>
  </cx:chartData>
  <cx:chart>
    <cx:title pos="t" align="ctr" overlay="0">
      <cx:tx>
        <cx:txData>
          <cx:v>Overloaded transformers (hours)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Overloaded transformers (hours)</a:t>
          </a:r>
        </a:p>
      </cx:txPr>
    </cx:title>
    <cx:plotArea>
      <cx:plotAreaRegion>
        <cx:series layoutId="boxWhisker" uniqueId="{F3B76277-4B54-497C-9024-C9793EFD48C9}">
          <cx:tx>
            <cx:txData>
              <cx:f>_xlchart.v1.12</cx:f>
              <cx:v>R3.1</cx:v>
            </cx:txData>
          </cx:tx>
          <cx:dataId val="0"/>
          <cx:layoutPr>
            <cx:statistics quartileMethod="exclusive"/>
          </cx:layoutPr>
        </cx:series>
        <cx:series layoutId="boxWhisker" uniqueId="{5207DAD7-E52F-4A97-BC47-70783A0616F0}">
          <cx:tx>
            <cx:txData>
              <cx:f>_xlchart.v1.9</cx:f>
              <cx:v>R3.2</cx:v>
            </cx:txData>
          </cx:tx>
          <cx:dataId val="1"/>
          <cx:layoutPr>
            <cx:statistics quartileMethod="exclusive"/>
          </cx:layoutPr>
        </cx:series>
        <cx:series layoutId="boxWhisker" uniqueId="{FA0855AF-F6FA-4F36-8E94-D2972187104C}">
          <cx:tx>
            <cx:txData>
              <cx:f>_xlchart.v1.10</cx:f>
              <cx:v>R4.1</cx:v>
            </cx:txData>
          </cx:tx>
          <cx:dataId val="2"/>
          <cx:layoutPr>
            <cx:statistics quartileMethod="exclusive"/>
          </cx:layoutPr>
        </cx:series>
        <cx:series layoutId="boxWhisker" uniqueId="{D52B1BB4-5D83-4013-81B0-6D6C80620301}">
          <cx:tx>
            <cx:txData>
              <cx:f>_xlchart.v1.11</cx:f>
              <cx:v>R4.2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Overloaded transformers (#hours)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Overloaded transformers (#hours)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_xlchart.v1.19</cx:f>
      </cx:numDim>
    </cx:data>
    <cx:data id="1">
      <cx:numDim type="val">
        <cx:f dir="row">_xlchart.v1.20</cx:f>
      </cx:numDim>
    </cx:data>
  </cx:chartData>
  <cx:chart>
    <cx:title pos="t" align="ctr" overlay="0">
      <cx:tx>
        <cx:txData>
          <cx:v>Overloaded transformers (hours)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Overloaded transformers (hours)</a:t>
          </a:r>
        </a:p>
      </cx:txPr>
    </cx:title>
    <cx:plotArea>
      <cx:plotAreaRegion>
        <cx:series layoutId="boxWhisker" uniqueId="{B0C2C8FF-CEAF-46CB-80AD-0B7043FC5604}">
          <cx:tx>
            <cx:txData>
              <cx:f>_xlchart.v1.17</cx:f>
              <cx:v>R4.1</cx:v>
            </cx:txData>
          </cx:tx>
          <cx:dataId val="0"/>
          <cx:layoutPr>
            <cx:statistics quartileMethod="exclusive"/>
          </cx:layoutPr>
        </cx:series>
        <cx:series layoutId="boxWhisker" uniqueId="{239A9DA7-0670-4FE5-9FEB-DA48CC216BA3}">
          <cx:tx>
            <cx:txData>
              <cx:f>_xlchart.v1.18</cx:f>
              <cx:v>R4.2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_xlchart.v1.33</cx:f>
      </cx:numDim>
    </cx:data>
    <cx:data id="1">
      <cx:numDim type="val">
        <cx:f dir="row">_xlchart.v1.34</cx:f>
      </cx:numDim>
    </cx:data>
    <cx:data id="2">
      <cx:numDim type="val">
        <cx:f dir="row">_xlchart.v1.35</cx:f>
      </cx:numDim>
    </cx:data>
    <cx:data id="3">
      <cx:numDim type="val">
        <cx:f dir="row">_xlchart.v1.36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Costs (</a:t>
            </a:r>
            <a:r>
              <a:rPr lang="en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€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/year/household</a:t>
            </a:r>
            <a:r>
              <a:rPr lang="en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AC79B21-23A1-4AC5-8C80-530B09A153F5}">
          <cx:tx>
            <cx:txData>
              <cx:f>_xlchart.v1.29</cx:f>
              <cx:v>R3.1</cx:v>
            </cx:txData>
          </cx:tx>
          <cx:dataId val="0"/>
          <cx:layoutPr>
            <cx:statistics quartileMethod="exclusive"/>
          </cx:layoutPr>
        </cx:series>
        <cx:series layoutId="boxWhisker" uniqueId="{29636B3B-A3EF-460D-86ED-96E2994A9EB5}">
          <cx:tx>
            <cx:txData>
              <cx:f>_xlchart.v1.30</cx:f>
              <cx:v>R3.2</cx:v>
            </cx:txData>
          </cx:tx>
          <cx:dataId val="1"/>
          <cx:layoutPr>
            <cx:statistics quartileMethod="exclusive"/>
          </cx:layoutPr>
        </cx:series>
        <cx:series layoutId="boxWhisker" uniqueId="{731BF004-9575-414D-A446-F1E386CBEE01}">
          <cx:tx>
            <cx:txData>
              <cx:f>_xlchart.v1.31</cx:f>
              <cx:v>R4.1</cx:v>
            </cx:txData>
          </cx:tx>
          <cx:dataId val="2"/>
          <cx:layoutPr>
            <cx:statistics quartileMethod="exclusive"/>
          </cx:layoutPr>
        </cx:series>
        <cx:series layoutId="boxWhisker" uniqueId="{6ACEAE05-3A1E-475B-BEFA-7261EDB36D64}">
          <cx:tx>
            <cx:txData>
              <cx:f>_xlchart.v1.32</cx:f>
              <cx:v>R4.2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  <cx:data id="3">
      <cx:numDim type="val">
        <cx:f dir="row">_xlchart.v1.8</cx:f>
      </cx:numDim>
    </cx:data>
  </cx:chartData>
  <cx:chart>
    <cx:title pos="t" align="ctr" overlay="0">
      <cx:tx>
        <cx:txData>
          <cx:v>Emissies (kton)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Emissies (kton)</a:t>
          </a:r>
        </a:p>
      </cx:txPr>
    </cx:title>
    <cx:plotArea>
      <cx:plotAreaRegion>
        <cx:series layoutId="boxWhisker" uniqueId="{6F83AA91-8337-47E3-87DB-D4AB32DE73BC}">
          <cx:tx>
            <cx:txData>
              <cx:f>_xlchart.v1.1</cx:f>
              <cx:v>R3.1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F1A7667-6F05-49B5-A7BC-EF181473D4E4}">
          <cx:tx>
            <cx:txData>
              <cx:f>_xlchart.v1.2</cx:f>
              <cx:v>R3.2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D007127-5536-4BA5-B087-78E7EEE473FD}">
          <cx:tx>
            <cx:txData>
              <cx:f>_xlchart.v1.3</cx:f>
              <cx:v>R4.1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B6855FC-993E-49D0-B9BF-3E433F72480A}">
          <cx:tx>
            <cx:txData>
              <cx:f>_xlchart.v1.4</cx:f>
              <cx:v>R4.2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.8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Ex2.xml" Type="http://schemas.microsoft.com/office/2014/relationships/chartEx"/><Relationship Id="rId2" Target="../charts/chartEx3.xml" Type="http://schemas.microsoft.com/office/2014/relationships/chartEx"/><Relationship Id="rId3" Target="../charts/chartEx4.xml" Type="http://schemas.microsoft.com/office/2014/relationships/chartEx"/><Relationship Id="rId4" Target="../charts/chartEx5.xml" Type="http://schemas.microsoft.com/office/2014/relationships/chartEx"/><Relationship Id="rId5" Target="../charts/chartEx6.xml" Type="http://schemas.microsoft.com/office/2014/relationships/chartEx"/></Relationships>
</file>

<file path=xl/drawings/_rels/drawing2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Relationship Id="rId3" Target="../charts/chart6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Relationship Id="rId3" Target="../charts/chart9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Relationship Id="rId3" Target="../charts/chart12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Relationship Id="rId2" Target="../charts/chart14.xml" Type="http://schemas.openxmlformats.org/officeDocument/2006/relationships/chart"/><Relationship Id="rId3" Target="../charts/chart1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16.xml" Type="http://schemas.openxmlformats.org/officeDocument/2006/relationships/chart"/><Relationship Id="rId2" Target="../charts/chart17.xml" Type="http://schemas.openxmlformats.org/officeDocument/2006/relationships/chart"/><Relationship Id="rId3" Target="../charts/chart1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19.xml" Type="http://schemas.openxmlformats.org/officeDocument/2006/relationships/chart"/><Relationship Id="rId2" Target="../charts/chart20.xml" Type="http://schemas.openxmlformats.org/officeDocument/2006/relationships/chart"/><Relationship Id="rId3" Target="../charts/chart21.xml" Type="http://schemas.openxmlformats.org/officeDocument/2006/relationships/chart"/><Relationship Id="rId4" Target="../charts/chartEx1.xml" Type="http://schemas.microsoft.com/office/2014/relationships/chartEx"/></Relationships>
</file>

<file path=xl/drawings/_rels/drawing8.xml.rels><?xml version="1.0" encoding="UTF-8" standalone="no"?><Relationships xmlns="http://schemas.openxmlformats.org/package/2006/relationships"><Relationship Id="rId1" Target="../charts/chart22.xml" Type="http://schemas.openxmlformats.org/officeDocument/2006/relationships/chart"/><Relationship Id="rId2" Target="../charts/chart23.xml" Type="http://schemas.openxmlformats.org/officeDocument/2006/relationships/chart"/><Relationship Id="rId3" Target="../charts/chart24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25.xml" Type="http://schemas.openxmlformats.org/officeDocument/2006/relationships/chart"/><Relationship Id="rId2" Target="../charts/chart26.xml" Type="http://schemas.openxmlformats.org/officeDocument/2006/relationships/chart"/><Relationship Id="rId3" Target="../charts/chart27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F326B-005C-4600-B92A-F9EA92C18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1716AB-2FE7-4ABC-82A4-EC8108DDC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35D654-A528-43C3-BDE3-31549292C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a="http://schemas.openxmlformats.org/drawingml/2006/main" xmlns:xdr="http://schemas.openxmlformats.org/drawingml/2006/spreadsheetDrawing">
  <xdr:twoCellAnchor>
    <xdr:from>
      <xdr:col>3</xdr:col>
      <xdr:colOff>241589</xdr:colOff>
      <xdr:row>43</xdr:row>
      <xdr:rowOff>54726</xdr:rowOff>
    </xdr:from>
    <xdr:to>
      <xdr:col>10</xdr:col>
      <xdr:colOff>546388</xdr:colOff>
      <xdr:row>57</xdr:row>
      <xdr:rowOff>130925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82A8FC32-557E-40BD-82E0-696F2DFEEF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4199" y="7840461"/>
              <a:ext cx="4571999" cy="2609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12</xdr:col>
      <xdr:colOff>33415</xdr:colOff>
      <xdr:row>46</xdr:row>
      <xdr:rowOff>20681</xdr:rowOff>
    </xdr:from>
    <xdr:to>
      <xdr:col>19</xdr:col>
      <xdr:colOff>333732</xdr:colOff>
      <xdr:row>60</xdr:row>
      <xdr:rowOff>20682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ek 7">
              <a:extLst>
                <a:ext uri="{FF2B5EF4-FFF2-40B4-BE49-F238E27FC236}">
                  <a16:creationId xmlns:a16="http://schemas.microsoft.com/office/drawing/2014/main" id="{8CA62110-B82A-D9BE-BEF1-02642929AA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6710" y="8341721"/>
              <a:ext cx="4567517" cy="2533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17</xdr:col>
      <xdr:colOff>190500</xdr:colOff>
      <xdr:row>24</xdr:row>
      <xdr:rowOff>1120</xdr:rowOff>
    </xdr:from>
    <xdr:to>
      <xdr:col>24</xdr:col>
      <xdr:colOff>526676</xdr:colOff>
      <xdr:row>38</xdr:row>
      <xdr:rowOff>77320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375A936-8344-BD8A-32C0-15E79E8D24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53700" y="4344520"/>
              <a:ext cx="4601471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8</xdr:col>
      <xdr:colOff>605117</xdr:colOff>
      <xdr:row>23</xdr:row>
      <xdr:rowOff>146796</xdr:rowOff>
    </xdr:from>
    <xdr:to>
      <xdr:col>16</xdr:col>
      <xdr:colOff>336176</xdr:colOff>
      <xdr:row>38</xdr:row>
      <xdr:rowOff>32496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FCCAF9D1-21B0-090B-9C71-E347A14F69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0012" y="4307316"/>
              <a:ext cx="4607859" cy="260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</xdr:col>
      <xdr:colOff>67235</xdr:colOff>
      <xdr:row>25</xdr:row>
      <xdr:rowOff>98388</xdr:rowOff>
    </xdr:from>
    <xdr:to>
      <xdr:col>8</xdr:col>
      <xdr:colOff>399602</xdr:colOff>
      <xdr:row>40</xdr:row>
      <xdr:rowOff>140746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4BF174AE-6DFD-8ECB-BF4F-771B65EEF8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930" y="4618953"/>
              <a:ext cx="4605282" cy="27569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125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DA7BF3-8336-5BE4-11AA-1A7E9C7FA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126</xdr:row>
      <xdr:rowOff>128587</xdr:rowOff>
    </xdr:from>
    <xdr:to>
      <xdr:col>23</xdr:col>
      <xdr:colOff>400056</xdr:colOff>
      <xdr:row>141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8D865F-E2E4-136E-75D2-2A22F2A4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142</xdr:row>
      <xdr:rowOff>4762</xdr:rowOff>
    </xdr:from>
    <xdr:to>
      <xdr:col>25</xdr:col>
      <xdr:colOff>0</xdr:colOff>
      <xdr:row>156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1F3CDA-1B0C-33A9-FE0A-4E3A57342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62762A6-4F59-4567-8378-86EF5B43B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A005D424-526F-45D9-9BEA-E3AF7D8B2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29468973-94C6-450E-A6E7-24A6B15A7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70F7A2C7-6190-4427-8DC6-4F3869CE5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9C8CDA14-3416-4918-B15C-D64CD4AC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1A8743F2-751C-4599-8829-6943AB586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55A1366-6B55-4FD1-A68C-C7BF23ECB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73792DA9-4B5A-4ED9-9CDA-3C78A5F82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E12D2EDF-EF6E-437A-9003-7677970F2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677E94A-412B-4B83-9D65-2029824E2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E5822B4A-B4EE-48FD-8497-EB66180BA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91912794-9C0A-4D57-95D8-C810E37BF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1E3E43F-ED59-46B8-B8F4-6198F59D0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E9B82FC4-01FC-4FB2-A46E-AA1074E6C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22A236C1-E672-422B-BAD3-8DD96DF25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320386</xdr:colOff>
      <xdr:row>65</xdr:row>
      <xdr:rowOff>187036</xdr:rowOff>
    </xdr:from>
    <xdr:to>
      <xdr:col>72</xdr:col>
      <xdr:colOff>43295</xdr:colOff>
      <xdr:row>80</xdr:row>
      <xdr:rowOff>72736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7012305B-0910-826F-76F0-F8523DC10A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24521" y="11940886"/>
              <a:ext cx="4597804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a="http://schemas.openxmlformats.org/drawingml/2006/main" xmlns:xdr="http://schemas.openxmlformats.org/drawingml/2006/spreadsheetDrawing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0CC369B-F857-48F5-8607-2D3E7F554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1147733F-3BA7-4AFC-B103-1D12CC6BB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1F840A28-FEBC-431C-B55C-1D4548C9A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a="http://schemas.openxmlformats.org/drawingml/2006/main" xmlns:xdr="http://schemas.openxmlformats.org/drawingml/2006/spreadsheetDrawing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FEBF154-8D70-426F-9D4E-DE2F2EBFF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A350FF38-D2C7-4F61-A634-C1B9E4619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ACB59751-E3B1-4F84-8BEB-EB3E019B5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E0091-19B6-4FBC-8C0C-C2397DCBFC3A}">
  <dimension ref="A1:CT239"/>
  <sheetViews>
    <sheetView tabSelected="1" workbookViewId="0" zoomScale="55" zoomScaleNormal="55">
      <pane activePane="bottomRight" state="frozen" topLeftCell="B3" xSplit="1" ySplit="2"/>
      <selection activeCell="B1" pane="topRight" sqref="B1"/>
      <selection activeCell="A3" pane="bottomLeft" sqref="A3"/>
      <selection activeCell="M51" pane="bottomRight" sqref="M51"/>
    </sheetView>
  </sheetViews>
  <sheetFormatPr defaultRowHeight="14.4" x14ac:dyDescent="0.3"/>
  <cols>
    <col min="1" max="1" customWidth="true" width="33.44140625" collapsed="true"/>
  </cols>
  <sheetData>
    <row r="1" spans="1:1" x14ac:dyDescent="0.3">
      <c r="A1" t="s">
        <v>19</v>
      </c>
      <c r="B1" t="n">
        <v>1.0</v>
      </c>
      <c r="C1" t="n">
        <v>2.0</v>
      </c>
      <c r="D1" t="n">
        <v>3.0</v>
      </c>
      <c r="E1" t="n">
        <v>4.0</v>
      </c>
      <c r="F1" t="n">
        <v>5.0</v>
      </c>
      <c r="G1" t="n">
        <v>6.0</v>
      </c>
      <c r="H1" t="n">
        <v>7.0</v>
      </c>
      <c r="I1" t="n">
        <v>8.0</v>
      </c>
      <c r="J1" t="n">
        <v>9.0</v>
      </c>
      <c r="K1" t="n">
        <v>10.0</v>
      </c>
      <c r="L1" t="n">
        <v>11.0</v>
      </c>
      <c r="M1" t="n">
        <v>12.0</v>
      </c>
      <c r="N1" t="n">
        <v>13.0</v>
      </c>
      <c r="O1" t="n">
        <v>14.0</v>
      </c>
      <c r="P1" t="n">
        <v>15.0</v>
      </c>
      <c r="Q1" t="n">
        <v>16.0</v>
      </c>
      <c r="R1" t="n">
        <v>17.0</v>
      </c>
      <c r="S1" t="n">
        <v>18.0</v>
      </c>
      <c r="T1" t="n">
        <v>19.0</v>
      </c>
      <c r="U1" t="n">
        <v>20.0</v>
      </c>
      <c r="V1" t="n">
        <v>21.0</v>
      </c>
      <c r="W1" t="n">
        <v>22.0</v>
      </c>
      <c r="X1" t="n">
        <v>23.0</v>
      </c>
      <c r="Y1" t="n">
        <v>24.0</v>
      </c>
      <c r="Z1" t="n">
        <v>25.0</v>
      </c>
      <c r="AA1" t="n">
        <v>26.0</v>
      </c>
      <c r="AB1" t="n">
        <v>27.0</v>
      </c>
      <c r="AC1" t="n">
        <v>28.0</v>
      </c>
      <c r="AD1" t="n">
        <v>29.0</v>
      </c>
      <c r="AE1" t="n">
        <v>30.0</v>
      </c>
      <c r="AF1" t="n">
        <v>31.0</v>
      </c>
      <c r="AG1" t="n">
        <v>32.0</v>
      </c>
      <c r="AH1" t="n">
        <v>33.0</v>
      </c>
      <c r="AI1" t="n">
        <v>34.0</v>
      </c>
      <c r="AJ1" t="n">
        <v>35.0</v>
      </c>
      <c r="AK1" t="n">
        <v>36.0</v>
      </c>
      <c r="AL1" t="n">
        <v>37.0</v>
      </c>
      <c r="AM1" t="n">
        <v>38.0</v>
      </c>
      <c r="AN1" t="n">
        <v>39.0</v>
      </c>
      <c r="AO1" t="n">
        <v>40.0</v>
      </c>
      <c r="AP1" t="n">
        <v>41.0</v>
      </c>
      <c r="AQ1" t="n">
        <v>42.0</v>
      </c>
      <c r="AR1" t="n">
        <v>43.0</v>
      </c>
      <c r="AS1" t="n">
        <v>44.0</v>
      </c>
      <c r="AT1" t="n">
        <v>45.0</v>
      </c>
      <c r="AU1" t="n">
        <v>46.0</v>
      </c>
      <c r="AV1" t="n">
        <v>47.0</v>
      </c>
      <c r="AW1" t="n">
        <v>48.0</v>
      </c>
      <c r="AX1" t="n">
        <v>49.0</v>
      </c>
      <c r="AY1" t="n">
        <v>50.0</v>
      </c>
      <c r="AZ1" t="n">
        <v>51.0</v>
      </c>
      <c r="BA1" t="n">
        <v>52.0</v>
      </c>
      <c r="BB1" t="n">
        <v>53.0</v>
      </c>
      <c r="BC1" t="n">
        <v>54.0</v>
      </c>
      <c r="BD1" t="n">
        <v>55.0</v>
      </c>
      <c r="BE1" t="n">
        <v>56.0</v>
      </c>
      <c r="BF1" t="n">
        <v>57.0</v>
      </c>
      <c r="BG1" t="n">
        <v>58.0</v>
      </c>
      <c r="BH1" t="n">
        <v>59.0</v>
      </c>
      <c r="BI1" t="n">
        <v>60.0</v>
      </c>
      <c r="BJ1" t="n">
        <v>61.0</v>
      </c>
      <c r="BK1" t="n">
        <v>62.0</v>
      </c>
      <c r="BL1" t="n">
        <v>63.0</v>
      </c>
      <c r="BM1" t="n">
        <v>64.0</v>
      </c>
      <c r="BN1" t="n">
        <v>65.0</v>
      </c>
      <c r="BO1" t="n">
        <v>66.0</v>
      </c>
      <c r="BP1" t="n">
        <v>67.0</v>
      </c>
      <c r="BQ1" t="n">
        <v>68.0</v>
      </c>
      <c r="BR1" t="n">
        <v>69.0</v>
      </c>
      <c r="BS1" t="n">
        <v>70.0</v>
      </c>
      <c r="BT1" t="n">
        <v>71.0</v>
      </c>
      <c r="BU1" t="n">
        <v>72.0</v>
      </c>
      <c r="BV1" t="n">
        <v>73.0</v>
      </c>
      <c r="BW1" t="n">
        <v>74.0</v>
      </c>
      <c r="BX1" t="n">
        <v>75.0</v>
      </c>
      <c r="BY1" t="n">
        <v>76.0</v>
      </c>
      <c r="BZ1" t="n">
        <v>77.0</v>
      </c>
      <c r="CA1" t="n">
        <v>78.0</v>
      </c>
      <c r="CB1" t="n">
        <v>79.0</v>
      </c>
      <c r="CC1" t="n">
        <v>80.0</v>
      </c>
      <c r="CD1" t="n">
        <v>81.0</v>
      </c>
      <c r="CE1" t="n">
        <v>82.0</v>
      </c>
      <c r="CF1" t="n">
        <v>83.0</v>
      </c>
      <c r="CG1" t="n">
        <v>84.0</v>
      </c>
      <c r="CH1" t="n">
        <v>85.0</v>
      </c>
      <c r="CI1" t="n">
        <v>86.0</v>
      </c>
      <c r="CJ1" t="n">
        <v>87.0</v>
      </c>
      <c r="CK1" t="n">
        <v>88.0</v>
      </c>
      <c r="CL1" t="n">
        <v>89.0</v>
      </c>
      <c r="CM1" t="n">
        <v>90.0</v>
      </c>
      <c r="CN1" t="n">
        <v>91.0</v>
      </c>
      <c r="CO1" t="n">
        <v>92.0</v>
      </c>
      <c r="CP1" t="n">
        <v>93.0</v>
      </c>
      <c r="CQ1" t="n">
        <v>94.0</v>
      </c>
      <c r="CR1" t="n">
        <v>95.0</v>
      </c>
      <c r="CS1" t="n">
        <v>96.0</v>
      </c>
    </row>
    <row r="2" spans="1:1" x14ac:dyDescent="0.3">
      <c r="A2" t="s">
        <v>18</v>
      </c>
    </row>
    <row r="3" spans="1:1" x14ac:dyDescent="0.3">
      <c r="A3" s="1" t="s">
        <v>0</v>
      </c>
    </row>
    <row r="4" spans="1:1" x14ac:dyDescent="0.3">
      <c r="A4" s="2" t="s">
        <v>1</v>
      </c>
    </row>
    <row r="5" spans="1:1" x14ac:dyDescent="0.3">
      <c r="A5" s="3" t="s">
        <v>2</v>
      </c>
      <c r="B5" t="s">
        <v>101</v>
      </c>
      <c r="C5" t="s">
        <v>101</v>
      </c>
      <c r="D5" t="s">
        <v>101</v>
      </c>
      <c r="E5" t="s">
        <v>101</v>
      </c>
      <c r="F5" t="s">
        <v>101</v>
      </c>
      <c r="G5" t="s">
        <v>101</v>
      </c>
      <c r="H5" t="s">
        <v>101</v>
      </c>
      <c r="I5" t="s">
        <v>101</v>
      </c>
      <c r="J5" t="s">
        <v>101</v>
      </c>
      <c r="K5" t="s">
        <v>101</v>
      </c>
      <c r="L5" t="s">
        <v>101</v>
      </c>
      <c r="M5" t="s">
        <v>101</v>
      </c>
      <c r="N5" t="s">
        <v>101</v>
      </c>
      <c r="O5" t="s">
        <v>101</v>
      </c>
      <c r="P5" t="s">
        <v>101</v>
      </c>
      <c r="Q5" t="s">
        <v>101</v>
      </c>
      <c r="R5" t="s">
        <v>101</v>
      </c>
      <c r="S5" t="s">
        <v>101</v>
      </c>
      <c r="T5" t="s">
        <v>101</v>
      </c>
      <c r="U5" t="s">
        <v>101</v>
      </c>
      <c r="V5" t="s">
        <v>101</v>
      </c>
      <c r="W5" t="s">
        <v>101</v>
      </c>
      <c r="X5" t="s">
        <v>101</v>
      </c>
      <c r="Y5" t="s">
        <v>101</v>
      </c>
      <c r="Z5" t="s">
        <v>101</v>
      </c>
      <c r="AA5" t="s">
        <v>101</v>
      </c>
      <c r="AB5" t="s">
        <v>101</v>
      </c>
      <c r="AC5" t="s">
        <v>101</v>
      </c>
      <c r="AD5" t="s">
        <v>101</v>
      </c>
      <c r="AE5" t="s">
        <v>101</v>
      </c>
      <c r="AF5" t="s">
        <v>101</v>
      </c>
      <c r="AG5" t="s">
        <v>101</v>
      </c>
      <c r="AH5" t="s">
        <v>101</v>
      </c>
      <c r="AI5" t="s">
        <v>101</v>
      </c>
      <c r="AJ5" t="s">
        <v>101</v>
      </c>
      <c r="AK5" t="s">
        <v>101</v>
      </c>
      <c r="AL5" t="s">
        <v>101</v>
      </c>
      <c r="AM5" t="s">
        <v>101</v>
      </c>
      <c r="AN5" t="s">
        <v>101</v>
      </c>
      <c r="AO5" t="s">
        <v>101</v>
      </c>
      <c r="AP5" t="s">
        <v>101</v>
      </c>
      <c r="AQ5" t="s">
        <v>101</v>
      </c>
      <c r="AR5" t="s">
        <v>101</v>
      </c>
      <c r="AS5" t="s">
        <v>101</v>
      </c>
      <c r="AT5" t="s">
        <v>101</v>
      </c>
      <c r="AU5" t="s">
        <v>101</v>
      </c>
      <c r="AV5" t="s">
        <v>101</v>
      </c>
      <c r="AW5" t="s">
        <v>101</v>
      </c>
      <c r="AX5" t="s">
        <v>101</v>
      </c>
      <c r="AY5" t="s">
        <v>101</v>
      </c>
      <c r="AZ5" t="s">
        <v>101</v>
      </c>
      <c r="BA5" t="s">
        <v>101</v>
      </c>
      <c r="BB5" t="s">
        <v>101</v>
      </c>
      <c r="BC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101</v>
      </c>
      <c r="BI5" t="s">
        <v>101</v>
      </c>
      <c r="BJ5" t="s">
        <v>101</v>
      </c>
      <c r="BK5" t="s">
        <v>101</v>
      </c>
      <c r="BL5" t="s">
        <v>101</v>
      </c>
      <c r="BM5" t="s">
        <v>101</v>
      </c>
      <c r="BN5" t="s">
        <v>101</v>
      </c>
      <c r="BO5" t="s">
        <v>101</v>
      </c>
      <c r="BP5" t="s">
        <v>101</v>
      </c>
      <c r="BQ5" t="s">
        <v>101</v>
      </c>
      <c r="BR5" t="s">
        <v>101</v>
      </c>
      <c r="BS5" t="s">
        <v>101</v>
      </c>
      <c r="BT5" t="s">
        <v>101</v>
      </c>
      <c r="BU5" t="s">
        <v>101</v>
      </c>
      <c r="BV5" t="s">
        <v>101</v>
      </c>
      <c r="BW5" t="s">
        <v>101</v>
      </c>
      <c r="BX5" t="s">
        <v>65</v>
      </c>
      <c r="BY5" t="s">
        <v>65</v>
      </c>
      <c r="BZ5" t="s">
        <v>65</v>
      </c>
      <c r="CA5" t="s">
        <v>65</v>
      </c>
      <c r="CB5" t="s">
        <v>35</v>
      </c>
      <c r="CC5" t="s">
        <v>35</v>
      </c>
      <c r="CD5" t="s">
        <v>35</v>
      </c>
      <c r="CE5" t="s">
        <v>35</v>
      </c>
      <c r="CF5" t="s">
        <v>35</v>
      </c>
      <c r="CG5" t="s">
        <v>35</v>
      </c>
      <c r="CH5" t="s">
        <v>66</v>
      </c>
      <c r="CI5" t="s">
        <v>66</v>
      </c>
      <c r="CJ5" t="s">
        <v>66</v>
      </c>
      <c r="CK5" t="s">
        <v>66</v>
      </c>
      <c r="CL5" t="s">
        <v>66</v>
      </c>
      <c r="CM5" t="s">
        <v>66</v>
      </c>
      <c r="CN5" t="s">
        <v>101</v>
      </c>
      <c r="CO5" t="s">
        <v>101</v>
      </c>
      <c r="CP5" t="s">
        <v>101</v>
      </c>
      <c r="CQ5" t="s">
        <v>101</v>
      </c>
      <c r="CR5" t="s">
        <v>101</v>
      </c>
      <c r="CS5" t="s">
        <v>101</v>
      </c>
    </row>
    <row r="6" spans="1:1" x14ac:dyDescent="0.3">
      <c r="A6" s="2" t="s">
        <v>3</v>
      </c>
    </row>
    <row r="7" spans="1:1" x14ac:dyDescent="0.3">
      <c r="A7" s="3" t="s">
        <v>4</v>
      </c>
      <c r="B7" t="n">
        <v>100.0</v>
      </c>
      <c r="C7" t="n">
        <v>100.0</v>
      </c>
      <c r="D7" t="n">
        <v>100.0</v>
      </c>
      <c r="E7" t="n">
        <v>100.0</v>
      </c>
      <c r="F7" t="n">
        <v>100.0</v>
      </c>
      <c r="G7" t="n">
        <v>100.0</v>
      </c>
      <c r="H7" t="n">
        <v>100.0</v>
      </c>
      <c r="I7" t="n">
        <v>100.0</v>
      </c>
      <c r="J7" t="n">
        <v>100.0</v>
      </c>
      <c r="K7" t="n">
        <v>100.0</v>
      </c>
      <c r="L7" t="n">
        <v>100.0</v>
      </c>
      <c r="M7" t="n">
        <v>100.0</v>
      </c>
      <c r="N7" t="n">
        <v>100.0</v>
      </c>
      <c r="O7" t="n">
        <v>100.0</v>
      </c>
      <c r="P7" t="n">
        <v>100.0</v>
      </c>
      <c r="Q7" t="n">
        <v>100.0</v>
      </c>
      <c r="R7" t="n">
        <v>100.0</v>
      </c>
      <c r="S7" t="n">
        <v>100.0</v>
      </c>
      <c r="T7" t="n">
        <v>100.0</v>
      </c>
      <c r="U7" t="n">
        <v>100.0</v>
      </c>
      <c r="V7" t="n">
        <v>100.0</v>
      </c>
      <c r="W7" t="n">
        <v>100.0</v>
      </c>
      <c r="X7" t="n">
        <v>100.0</v>
      </c>
      <c r="Y7" t="n">
        <v>100.0</v>
      </c>
      <c r="Z7" t="n">
        <v>100.0</v>
      </c>
      <c r="AA7" t="n">
        <v>100.0</v>
      </c>
      <c r="AB7" t="n">
        <v>100.0</v>
      </c>
      <c r="AC7" t="n">
        <v>100.0</v>
      </c>
      <c r="AD7" t="n">
        <v>100.0</v>
      </c>
      <c r="AE7" t="n">
        <v>100.0</v>
      </c>
      <c r="AF7" t="n">
        <v>100.0</v>
      </c>
      <c r="AG7" t="n">
        <v>100.0</v>
      </c>
      <c r="AH7" t="n">
        <v>100.0</v>
      </c>
      <c r="AI7" t="n">
        <v>100.0</v>
      </c>
      <c r="AJ7" t="n">
        <v>100.0</v>
      </c>
      <c r="AK7" t="n">
        <v>100.0</v>
      </c>
      <c r="AL7" t="n">
        <v>100.0</v>
      </c>
      <c r="AM7" t="n">
        <v>100.0</v>
      </c>
      <c r="AN7" t="n">
        <v>100.0</v>
      </c>
      <c r="AO7" t="n">
        <v>100.0</v>
      </c>
      <c r="AP7" t="n">
        <v>100.0</v>
      </c>
      <c r="AQ7" t="n">
        <v>100.0</v>
      </c>
      <c r="AR7" t="n">
        <v>100.0</v>
      </c>
      <c r="AS7" t="n">
        <v>100.0</v>
      </c>
      <c r="AT7" t="n">
        <v>100.0</v>
      </c>
      <c r="AU7" t="n">
        <v>100.0</v>
      </c>
      <c r="AV7" t="n">
        <v>100.0</v>
      </c>
      <c r="AW7" t="n">
        <v>100.0</v>
      </c>
      <c r="AX7" t="n">
        <v>100.0</v>
      </c>
      <c r="AY7" t="n">
        <v>100.0</v>
      </c>
      <c r="AZ7" t="n">
        <v>100.0</v>
      </c>
      <c r="BA7" t="n">
        <v>100.0</v>
      </c>
      <c r="BB7" t="n">
        <v>100.0</v>
      </c>
      <c r="BC7" t="n">
        <v>100.0</v>
      </c>
      <c r="BD7" t="n">
        <v>100.0</v>
      </c>
      <c r="BE7" t="n">
        <v>100.0</v>
      </c>
      <c r="BF7" t="n">
        <v>100.0</v>
      </c>
      <c r="BG7" t="n">
        <v>100.0</v>
      </c>
      <c r="BH7" t="n">
        <v>100.0</v>
      </c>
      <c r="BI7" t="n">
        <v>100.0</v>
      </c>
      <c r="BJ7" t="n">
        <v>100.0</v>
      </c>
      <c r="BK7" t="n">
        <v>100.0</v>
      </c>
      <c r="BL7" t="n">
        <v>100.0</v>
      </c>
      <c r="BM7" t="n">
        <v>100.0</v>
      </c>
      <c r="BN7" t="n">
        <v>100.0</v>
      </c>
      <c r="BO7" t="n">
        <v>100.0</v>
      </c>
      <c r="BP7" t="n">
        <v>100.0</v>
      </c>
      <c r="BQ7" t="n">
        <v>100.0</v>
      </c>
      <c r="BR7" t="n">
        <v>100.0</v>
      </c>
      <c r="BS7" t="n">
        <v>100.0</v>
      </c>
      <c r="BT7" t="n">
        <v>100.0</v>
      </c>
      <c r="BU7" t="n">
        <v>100.0</v>
      </c>
      <c r="BV7" t="n">
        <v>100.0</v>
      </c>
      <c r="BW7" t="n">
        <v>100.0</v>
      </c>
      <c r="BX7" t="n">
        <v>0.0</v>
      </c>
      <c r="BY7" t="n">
        <v>0.0</v>
      </c>
      <c r="BZ7" t="n">
        <v>0.0</v>
      </c>
      <c r="CA7" t="n">
        <v>0.0</v>
      </c>
      <c r="CB7" t="n">
        <v>100.0</v>
      </c>
      <c r="CC7" t="n">
        <v>0.0</v>
      </c>
      <c r="CD7" t="n">
        <v>0.0</v>
      </c>
      <c r="CE7" t="n">
        <v>0.0</v>
      </c>
      <c r="CF7" t="n">
        <v>0.0</v>
      </c>
      <c r="CG7" t="n">
        <v>0.0</v>
      </c>
      <c r="CH7" t="n">
        <v>100.0</v>
      </c>
      <c r="CI7" t="n">
        <v>0.0</v>
      </c>
      <c r="CJ7" t="n">
        <v>0.0</v>
      </c>
      <c r="CK7" t="n">
        <v>0.0</v>
      </c>
      <c r="CL7" t="n">
        <v>0.0</v>
      </c>
      <c r="CM7" t="n">
        <v>0.0</v>
      </c>
      <c r="CN7" t="n">
        <v>100.0</v>
      </c>
      <c r="CO7" t="n">
        <v>0.0</v>
      </c>
      <c r="CP7" t="n">
        <v>0.0</v>
      </c>
      <c r="CQ7" t="n">
        <v>0.0</v>
      </c>
      <c r="CR7" t="n">
        <v>0.0</v>
      </c>
      <c r="CS7" t="n">
        <v>0.0</v>
      </c>
    </row>
    <row r="8" spans="1:1" x14ac:dyDescent="0.3">
      <c r="A8" s="3" t="s">
        <v>5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  <c r="M8" t="n">
        <v>0.0</v>
      </c>
      <c r="N8" t="n">
        <v>0.0</v>
      </c>
      <c r="O8" t="n">
        <v>0.0</v>
      </c>
      <c r="P8" t="n">
        <v>0.0</v>
      </c>
      <c r="Q8" t="n">
        <v>0.0</v>
      </c>
      <c r="R8" t="n">
        <v>0.0</v>
      </c>
      <c r="S8" t="n">
        <v>0.0</v>
      </c>
      <c r="T8" t="n">
        <v>0.0</v>
      </c>
      <c r="U8" t="n">
        <v>0.0</v>
      </c>
      <c r="V8" t="n">
        <v>0.0</v>
      </c>
      <c r="W8" t="n">
        <v>0.0</v>
      </c>
      <c r="X8" t="n">
        <v>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n">
        <v>0.0</v>
      </c>
      <c r="AI8" t="n">
        <v>0.0</v>
      </c>
      <c r="AJ8" t="n">
        <v>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n">
        <v>0.0</v>
      </c>
      <c r="AU8" t="n">
        <v>0.0</v>
      </c>
      <c r="AV8" t="n">
        <v>0.0</v>
      </c>
      <c r="AW8" t="n">
        <v>0.0</v>
      </c>
      <c r="AX8" t="n">
        <v>0.0</v>
      </c>
      <c r="AY8" t="n">
        <v>0.0</v>
      </c>
      <c r="AZ8" t="n">
        <v>0.0</v>
      </c>
      <c r="BA8" t="n">
        <v>0.0</v>
      </c>
      <c r="BB8" t="n">
        <v>0.0</v>
      </c>
      <c r="BC8" t="n">
        <v>0.0</v>
      </c>
      <c r="BD8" t="n">
        <v>0.0</v>
      </c>
      <c r="BE8" t="n">
        <v>0.0</v>
      </c>
      <c r="BF8" t="n">
        <v>0.0</v>
      </c>
      <c r="BG8" t="n">
        <v>0.0</v>
      </c>
      <c r="BH8" t="n">
        <v>0.0</v>
      </c>
      <c r="BI8" t="n">
        <v>0.0</v>
      </c>
      <c r="BJ8" t="n">
        <v>0.0</v>
      </c>
      <c r="BK8" t="n">
        <v>0.0</v>
      </c>
      <c r="BL8" t="n">
        <v>0.0</v>
      </c>
      <c r="BM8" t="n">
        <v>0.0</v>
      </c>
      <c r="BN8" t="n">
        <v>0.0</v>
      </c>
      <c r="BO8" t="n">
        <v>0.0</v>
      </c>
      <c r="BP8" t="n">
        <v>0.0</v>
      </c>
      <c r="BQ8" t="n">
        <v>0.0</v>
      </c>
      <c r="BR8" t="n">
        <v>0.0</v>
      </c>
      <c r="BS8" t="n">
        <v>0.0</v>
      </c>
      <c r="BT8" t="n">
        <v>0.0</v>
      </c>
      <c r="BU8" t="n">
        <v>0.0</v>
      </c>
      <c r="BV8" t="n">
        <v>0.0</v>
      </c>
      <c r="BW8" t="n">
        <v>0.0</v>
      </c>
      <c r="BX8" t="n">
        <v>0.0</v>
      </c>
      <c r="BY8" t="n">
        <v>0.0</v>
      </c>
      <c r="BZ8" t="n">
        <v>0.0</v>
      </c>
      <c r="CA8" t="n">
        <v>0.0</v>
      </c>
      <c r="CB8" t="n">
        <v>0.0</v>
      </c>
      <c r="CC8" t="n">
        <v>100.0</v>
      </c>
      <c r="CD8" t="n">
        <v>0.0</v>
      </c>
      <c r="CE8" t="n">
        <v>0.0</v>
      </c>
      <c r="CF8" t="n">
        <v>0.0</v>
      </c>
      <c r="CG8" t="n">
        <v>0.0</v>
      </c>
      <c r="CH8" t="n">
        <v>0.0</v>
      </c>
      <c r="CI8" t="n">
        <v>100.0</v>
      </c>
      <c r="CJ8" t="n">
        <v>0.0</v>
      </c>
      <c r="CK8" t="n">
        <v>0.0</v>
      </c>
      <c r="CL8" t="n">
        <v>0.0</v>
      </c>
      <c r="CM8" t="n">
        <v>0.0</v>
      </c>
      <c r="CN8" t="n">
        <v>0.0</v>
      </c>
      <c r="CO8" t="n">
        <v>100.0</v>
      </c>
      <c r="CP8" t="n">
        <v>0.0</v>
      </c>
      <c r="CQ8" t="n">
        <v>0.0</v>
      </c>
      <c r="CR8" t="n">
        <v>0.0</v>
      </c>
      <c r="CS8" t="n">
        <v>0.0</v>
      </c>
    </row>
    <row r="9" spans="1:1" x14ac:dyDescent="0.3">
      <c r="A9" s="3" t="s">
        <v>6</v>
      </c>
      <c r="B9" t="n">
        <v>0.0</v>
      </c>
      <c r="C9" t="n">
        <v>0.0</v>
      </c>
      <c r="D9" t="n">
        <v>0.0</v>
      </c>
      <c r="E9" t="n">
        <v>0.0</v>
      </c>
      <c r="F9" t="n">
        <v>0.0</v>
      </c>
      <c r="G9" t="n">
        <v>0.0</v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  <c r="M9" t="n">
        <v>0.0</v>
      </c>
      <c r="N9" t="n">
        <v>0.0</v>
      </c>
      <c r="O9" t="n">
        <v>0.0</v>
      </c>
      <c r="P9" t="n">
        <v>0.0</v>
      </c>
      <c r="Q9" t="n">
        <v>0.0</v>
      </c>
      <c r="R9" t="n">
        <v>0.0</v>
      </c>
      <c r="S9" t="n">
        <v>0.0</v>
      </c>
      <c r="T9" t="n">
        <v>0.0</v>
      </c>
      <c r="U9" t="n">
        <v>0.0</v>
      </c>
      <c r="V9" t="n">
        <v>0.0</v>
      </c>
      <c r="W9" t="n">
        <v>0.0</v>
      </c>
      <c r="X9" t="n">
        <v>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n">
        <v>0.0</v>
      </c>
      <c r="AI9" t="n">
        <v>0.0</v>
      </c>
      <c r="AJ9" t="n">
        <v>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n">
        <v>0.0</v>
      </c>
      <c r="AU9" t="n">
        <v>0.0</v>
      </c>
      <c r="AV9" t="n">
        <v>0.0</v>
      </c>
      <c r="AW9" t="n">
        <v>0.0</v>
      </c>
      <c r="AX9" t="n">
        <v>0.0</v>
      </c>
      <c r="AY9" t="n">
        <v>0.0</v>
      </c>
      <c r="AZ9" t="n">
        <v>0.0</v>
      </c>
      <c r="BA9" t="n">
        <v>0.0</v>
      </c>
      <c r="BB9" t="n">
        <v>0.0</v>
      </c>
      <c r="BC9" t="n">
        <v>0.0</v>
      </c>
      <c r="BD9" t="n">
        <v>0.0</v>
      </c>
      <c r="BE9" t="n">
        <v>0.0</v>
      </c>
      <c r="BF9" t="n">
        <v>0.0</v>
      </c>
      <c r="BG9" t="n">
        <v>0.0</v>
      </c>
      <c r="BH9" t="n">
        <v>0.0</v>
      </c>
      <c r="BI9" t="n">
        <v>0.0</v>
      </c>
      <c r="BJ9" t="n">
        <v>0.0</v>
      </c>
      <c r="BK9" t="n">
        <v>0.0</v>
      </c>
      <c r="BL9" t="n">
        <v>0.0</v>
      </c>
      <c r="BM9" t="n">
        <v>0.0</v>
      </c>
      <c r="BN9" t="n">
        <v>0.0</v>
      </c>
      <c r="BO9" t="n">
        <v>0.0</v>
      </c>
      <c r="BP9" t="n">
        <v>0.0</v>
      </c>
      <c r="BQ9" t="n">
        <v>0.0</v>
      </c>
      <c r="BR9" t="n">
        <v>0.0</v>
      </c>
      <c r="BS9" t="n">
        <v>0.0</v>
      </c>
      <c r="BT9" t="n">
        <v>0.0</v>
      </c>
      <c r="BU9" t="n">
        <v>0.0</v>
      </c>
      <c r="BV9" t="n">
        <v>0.0</v>
      </c>
      <c r="BW9" t="n">
        <v>0.0</v>
      </c>
      <c r="BX9" t="n">
        <v>100.0</v>
      </c>
      <c r="BY9" t="n">
        <v>0.0</v>
      </c>
      <c r="BZ9" t="n">
        <v>0.0</v>
      </c>
      <c r="CA9" t="n">
        <v>0.0</v>
      </c>
      <c r="CB9" t="n">
        <v>0.0</v>
      </c>
      <c r="CC9" t="n">
        <v>0.0</v>
      </c>
      <c r="CD9" t="n">
        <v>100.0</v>
      </c>
      <c r="CE9" t="n">
        <v>0.0</v>
      </c>
      <c r="CF9" t="n">
        <v>0.0</v>
      </c>
      <c r="CG9" t="n">
        <v>0.0</v>
      </c>
      <c r="CH9" t="n">
        <v>0.0</v>
      </c>
      <c r="CI9" t="n">
        <v>0.0</v>
      </c>
      <c r="CJ9" t="n">
        <v>100.0</v>
      </c>
      <c r="CK9" t="n">
        <v>0.0</v>
      </c>
      <c r="CL9" t="n">
        <v>0.0</v>
      </c>
      <c r="CM9" t="n">
        <v>0.0</v>
      </c>
      <c r="CN9" t="n">
        <v>0.0</v>
      </c>
      <c r="CO9" t="n">
        <v>0.0</v>
      </c>
      <c r="CP9" t="n">
        <v>100.0</v>
      </c>
      <c r="CQ9" t="n">
        <v>0.0</v>
      </c>
      <c r="CR9" t="n">
        <v>0.0</v>
      </c>
      <c r="CS9" t="n">
        <v>0.0</v>
      </c>
    </row>
    <row r="10" spans="1:1" x14ac:dyDescent="0.3">
      <c r="A10" s="3" t="s">
        <v>7</v>
      </c>
      <c r="B10" t="n">
        <v>0.0</v>
      </c>
      <c r="C10" t="n">
        <v>0.0</v>
      </c>
      <c r="D10" t="n">
        <v>0.0</v>
      </c>
      <c r="E10" t="n">
        <v>0.0</v>
      </c>
      <c r="F10" t="n">
        <v>0.0</v>
      </c>
      <c r="G10" t="n">
        <v>0.0</v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  <c r="M10" t="n">
        <v>0.0</v>
      </c>
      <c r="N10" t="n">
        <v>0.0</v>
      </c>
      <c r="O10" t="n">
        <v>0.0</v>
      </c>
      <c r="P10" t="n">
        <v>0.0</v>
      </c>
      <c r="Q10" t="n">
        <v>0.0</v>
      </c>
      <c r="R10" t="n">
        <v>0.0</v>
      </c>
      <c r="S10" t="n">
        <v>0.0</v>
      </c>
      <c r="T10" t="n">
        <v>0.0</v>
      </c>
      <c r="U10" t="n">
        <v>0.0</v>
      </c>
      <c r="V10" t="n">
        <v>0.0</v>
      </c>
      <c r="W10" t="n">
        <v>0.0</v>
      </c>
      <c r="X10" t="n">
        <v>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n">
        <v>0.0</v>
      </c>
      <c r="AI10" t="n">
        <v>0.0</v>
      </c>
      <c r="AJ10" t="n">
        <v>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n">
        <v>0.0</v>
      </c>
      <c r="AU10" t="n">
        <v>0.0</v>
      </c>
      <c r="AV10" t="n">
        <v>0.0</v>
      </c>
      <c r="AW10" t="n">
        <v>0.0</v>
      </c>
      <c r="AX10" t="n">
        <v>0.0</v>
      </c>
      <c r="AY10" t="n">
        <v>0.0</v>
      </c>
      <c r="AZ10" t="n">
        <v>0.0</v>
      </c>
      <c r="BA10" t="n">
        <v>0.0</v>
      </c>
      <c r="BB10" t="n">
        <v>0.0</v>
      </c>
      <c r="BC10" t="n">
        <v>0.0</v>
      </c>
      <c r="BD10" t="n">
        <v>0.0</v>
      </c>
      <c r="BE10" t="n">
        <v>0.0</v>
      </c>
      <c r="BF10" t="n">
        <v>0.0</v>
      </c>
      <c r="BG10" t="n">
        <v>0.0</v>
      </c>
      <c r="BH10" t="n">
        <v>0.0</v>
      </c>
      <c r="BI10" t="n">
        <v>0.0</v>
      </c>
      <c r="BJ10" t="n">
        <v>0.0</v>
      </c>
      <c r="BK10" t="n">
        <v>0.0</v>
      </c>
      <c r="BL10" t="n">
        <v>0.0</v>
      </c>
      <c r="BM10" t="n">
        <v>0.0</v>
      </c>
      <c r="BN10" t="n">
        <v>0.0</v>
      </c>
      <c r="BO10" t="n">
        <v>0.0</v>
      </c>
      <c r="BP10" t="n">
        <v>0.0</v>
      </c>
      <c r="BQ10" t="n">
        <v>0.0</v>
      </c>
      <c r="BR10" t="n">
        <v>0.0</v>
      </c>
      <c r="BS10" t="n">
        <v>0.0</v>
      </c>
      <c r="BT10" t="n">
        <v>0.0</v>
      </c>
      <c r="BU10" t="n">
        <v>0.0</v>
      </c>
      <c r="BV10" t="n">
        <v>0.0</v>
      </c>
      <c r="BW10" t="n">
        <v>0.0</v>
      </c>
      <c r="BX10" t="n">
        <v>0.0</v>
      </c>
      <c r="BY10" t="n">
        <v>100.0</v>
      </c>
      <c r="BZ10" t="n">
        <v>0.0</v>
      </c>
      <c r="CA10" t="n">
        <v>0.0</v>
      </c>
      <c r="CB10" t="n">
        <v>0.0</v>
      </c>
      <c r="CC10" t="n">
        <v>0.0</v>
      </c>
      <c r="CD10" t="n">
        <v>0.0</v>
      </c>
      <c r="CE10" t="n">
        <v>100.0</v>
      </c>
      <c r="CF10" t="n">
        <v>0.0</v>
      </c>
      <c r="CG10" t="n">
        <v>0.0</v>
      </c>
      <c r="CH10" t="n">
        <v>0.0</v>
      </c>
      <c r="CI10" t="n">
        <v>0.0</v>
      </c>
      <c r="CJ10" t="n">
        <v>0.0</v>
      </c>
      <c r="CK10" t="n">
        <v>100.0</v>
      </c>
      <c r="CL10" t="n">
        <v>0.0</v>
      </c>
      <c r="CM10" t="n">
        <v>0.0</v>
      </c>
      <c r="CN10" t="n">
        <v>0.0</v>
      </c>
      <c r="CO10" t="n">
        <v>0.0</v>
      </c>
      <c r="CP10" t="n">
        <v>0.0</v>
      </c>
      <c r="CQ10" t="n">
        <v>100.0</v>
      </c>
      <c r="CR10" t="n">
        <v>0.0</v>
      </c>
      <c r="CS10" t="n">
        <v>0.0</v>
      </c>
    </row>
    <row r="11" spans="1:1" x14ac:dyDescent="0.3">
      <c r="A11" s="3" t="s">
        <v>32</v>
      </c>
      <c r="B11" t="n">
        <v>0.0</v>
      </c>
      <c r="C11" t="n">
        <v>0.0</v>
      </c>
      <c r="D11" t="n">
        <v>0.0</v>
      </c>
      <c r="E11" t="n">
        <v>0.0</v>
      </c>
      <c r="F11" t="n">
        <v>0.0</v>
      </c>
      <c r="G11" t="n">
        <v>0.0</v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  <c r="M11" t="n">
        <v>0.0</v>
      </c>
      <c r="N11" t="n">
        <v>0.0</v>
      </c>
      <c r="O11" t="n">
        <v>0.0</v>
      </c>
      <c r="P11" t="n">
        <v>0.0</v>
      </c>
      <c r="Q11" t="n">
        <v>0.0</v>
      </c>
      <c r="R11" t="n">
        <v>0.0</v>
      </c>
      <c r="S11" t="n">
        <v>0.0</v>
      </c>
      <c r="T11" t="n">
        <v>0.0</v>
      </c>
      <c r="U11" t="n">
        <v>0.0</v>
      </c>
      <c r="V11" t="n">
        <v>0.0</v>
      </c>
      <c r="W11" t="n">
        <v>0.0</v>
      </c>
      <c r="X11" t="n">
        <v>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n">
        <v>0.0</v>
      </c>
      <c r="AI11" t="n">
        <v>0.0</v>
      </c>
      <c r="AJ11" t="n">
        <v>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n">
        <v>0.0</v>
      </c>
      <c r="AU11" t="n">
        <v>0.0</v>
      </c>
      <c r="AV11" t="n">
        <v>0.0</v>
      </c>
      <c r="AW11" t="n">
        <v>0.0</v>
      </c>
      <c r="AX11" t="n">
        <v>0.0</v>
      </c>
      <c r="AY11" t="n">
        <v>0.0</v>
      </c>
      <c r="AZ11" t="n">
        <v>0.0</v>
      </c>
      <c r="BA11" t="n">
        <v>0.0</v>
      </c>
      <c r="BB11" t="n">
        <v>0.0</v>
      </c>
      <c r="BC11" t="n">
        <v>0.0</v>
      </c>
      <c r="BD11" t="n">
        <v>0.0</v>
      </c>
      <c r="BE11" t="n">
        <v>0.0</v>
      </c>
      <c r="BF11" t="n">
        <v>0.0</v>
      </c>
      <c r="BG11" t="n">
        <v>0.0</v>
      </c>
      <c r="BH11" t="n">
        <v>0.0</v>
      </c>
      <c r="BI11" t="n">
        <v>0.0</v>
      </c>
      <c r="BJ11" t="n">
        <v>0.0</v>
      </c>
      <c r="BK11" t="n">
        <v>0.0</v>
      </c>
      <c r="BL11" t="n">
        <v>0.0</v>
      </c>
      <c r="BM11" t="n">
        <v>0.0</v>
      </c>
      <c r="BN11" t="n">
        <v>0.0</v>
      </c>
      <c r="BO11" t="n">
        <v>0.0</v>
      </c>
      <c r="BP11" t="n">
        <v>0.0</v>
      </c>
      <c r="BQ11" t="n">
        <v>0.0</v>
      </c>
      <c r="BR11" t="n">
        <v>0.0</v>
      </c>
      <c r="BS11" t="n">
        <v>0.0</v>
      </c>
      <c r="BT11" t="n">
        <v>0.0</v>
      </c>
      <c r="BU11" t="n">
        <v>0.0</v>
      </c>
      <c r="BV11" t="n">
        <v>0.0</v>
      </c>
      <c r="BW11" t="n">
        <v>0.0</v>
      </c>
      <c r="BX11" t="n">
        <v>0.0</v>
      </c>
      <c r="BY11" t="n">
        <v>0.0</v>
      </c>
      <c r="BZ11" t="n">
        <v>100.0</v>
      </c>
      <c r="CA11" t="n">
        <v>100.0</v>
      </c>
      <c r="CB11" t="n">
        <v>0.0</v>
      </c>
      <c r="CC11" t="n">
        <v>0.0</v>
      </c>
      <c r="CD11" t="n">
        <v>0.0</v>
      </c>
      <c r="CE11" t="n">
        <v>0.0</v>
      </c>
      <c r="CF11" t="n">
        <v>100.0</v>
      </c>
      <c r="CG11" t="n">
        <v>100.0</v>
      </c>
      <c r="CH11" t="n">
        <v>0.0</v>
      </c>
      <c r="CI11" t="n">
        <v>0.0</v>
      </c>
      <c r="CJ11" t="n">
        <v>0.0</v>
      </c>
      <c r="CK11" t="n">
        <v>0.0</v>
      </c>
      <c r="CL11" t="n">
        <v>100.0</v>
      </c>
      <c r="CM11" t="n">
        <v>100.0</v>
      </c>
      <c r="CN11" t="n">
        <v>0.0</v>
      </c>
      <c r="CO11" t="n">
        <v>0.0</v>
      </c>
      <c r="CP11" t="n">
        <v>0.0</v>
      </c>
      <c r="CQ11" t="n">
        <v>0.0</v>
      </c>
      <c r="CR11" t="n">
        <v>100.0</v>
      </c>
      <c r="CS11" t="n">
        <v>100.0</v>
      </c>
    </row>
    <row r="12" spans="1:1" x14ac:dyDescent="0.3">
      <c r="A12" s="3" t="s">
        <v>33</v>
      </c>
      <c r="B12" t="s">
        <v>96</v>
      </c>
      <c r="C12" t="s">
        <v>96</v>
      </c>
      <c r="D12" t="s">
        <v>96</v>
      </c>
      <c r="E12" t="s">
        <v>96</v>
      </c>
      <c r="F12" t="s">
        <v>96</v>
      </c>
      <c r="G12" t="s">
        <v>96</v>
      </c>
      <c r="H12" t="s">
        <v>96</v>
      </c>
      <c r="I12" t="s">
        <v>96</v>
      </c>
      <c r="J12" t="s">
        <v>96</v>
      </c>
      <c r="K12" t="s">
        <v>96</v>
      </c>
      <c r="L12" t="s">
        <v>96</v>
      </c>
      <c r="M12" t="s">
        <v>96</v>
      </c>
      <c r="N12" t="s">
        <v>96</v>
      </c>
      <c r="O12" t="s">
        <v>96</v>
      </c>
      <c r="P12" t="s">
        <v>96</v>
      </c>
      <c r="Q12" t="s">
        <v>96</v>
      </c>
      <c r="R12" t="s">
        <v>96</v>
      </c>
      <c r="S12" t="s">
        <v>96</v>
      </c>
      <c r="T12" t="s">
        <v>96</v>
      </c>
      <c r="U12" t="s">
        <v>96</v>
      </c>
      <c r="V12" t="s">
        <v>96</v>
      </c>
      <c r="W12" t="s">
        <v>96</v>
      </c>
      <c r="X12" t="s">
        <v>96</v>
      </c>
      <c r="Y12" t="s">
        <v>96</v>
      </c>
      <c r="Z12" t="s">
        <v>96</v>
      </c>
      <c r="AA12" t="s">
        <v>96</v>
      </c>
      <c r="AB12" t="s">
        <v>96</v>
      </c>
      <c r="AC12" t="s">
        <v>96</v>
      </c>
      <c r="AD12" t="s">
        <v>96</v>
      </c>
      <c r="AE12" t="s">
        <v>96</v>
      </c>
      <c r="AF12" t="s">
        <v>96</v>
      </c>
      <c r="AG12" t="s">
        <v>96</v>
      </c>
      <c r="AH12" t="s">
        <v>96</v>
      </c>
      <c r="AI12" t="s">
        <v>96</v>
      </c>
      <c r="AJ12" t="s">
        <v>96</v>
      </c>
      <c r="AK12" t="s">
        <v>96</v>
      </c>
      <c r="AL12" t="s">
        <v>96</v>
      </c>
      <c r="AM12" t="s">
        <v>96</v>
      </c>
      <c r="AN12" t="s">
        <v>96</v>
      </c>
      <c r="AO12" t="s">
        <v>96</v>
      </c>
      <c r="AP12" t="s">
        <v>96</v>
      </c>
      <c r="AQ12" t="s">
        <v>96</v>
      </c>
      <c r="AR12" t="s">
        <v>96</v>
      </c>
      <c r="AS12" t="s">
        <v>96</v>
      </c>
      <c r="AT12" t="s">
        <v>96</v>
      </c>
      <c r="AU12" t="s">
        <v>96</v>
      </c>
      <c r="AV12" t="s">
        <v>96</v>
      </c>
      <c r="AW12" t="s">
        <v>96</v>
      </c>
      <c r="AX12" t="s">
        <v>96</v>
      </c>
      <c r="AY12" t="s">
        <v>96</v>
      </c>
      <c r="AZ12" t="s">
        <v>96</v>
      </c>
      <c r="BA12" t="s">
        <v>96</v>
      </c>
      <c r="BB12" t="s">
        <v>96</v>
      </c>
      <c r="BC12" t="s">
        <v>96</v>
      </c>
      <c r="BD12" t="s">
        <v>96</v>
      </c>
      <c r="BE12" t="s">
        <v>96</v>
      </c>
      <c r="BF12" t="s">
        <v>96</v>
      </c>
      <c r="BG12" t="s">
        <v>96</v>
      </c>
      <c r="BH12" t="s">
        <v>96</v>
      </c>
      <c r="BI12" t="s">
        <v>96</v>
      </c>
      <c r="BJ12" t="s">
        <v>96</v>
      </c>
      <c r="BK12" t="s">
        <v>96</v>
      </c>
      <c r="BL12" t="s">
        <v>96</v>
      </c>
      <c r="BM12" t="s">
        <v>96</v>
      </c>
      <c r="BN12" t="s">
        <v>96</v>
      </c>
      <c r="BO12" t="s">
        <v>96</v>
      </c>
      <c r="BP12" t="s">
        <v>96</v>
      </c>
      <c r="BQ12" t="s">
        <v>96</v>
      </c>
      <c r="BR12" t="s">
        <v>96</v>
      </c>
      <c r="BS12" t="s">
        <v>96</v>
      </c>
      <c r="BT12" t="s">
        <v>96</v>
      </c>
      <c r="BU12" t="s">
        <v>96</v>
      </c>
      <c r="BV12" t="s">
        <v>96</v>
      </c>
      <c r="BW12" t="s">
        <v>96</v>
      </c>
      <c r="BX12" t="s">
        <v>96</v>
      </c>
      <c r="BY12" t="s">
        <v>96</v>
      </c>
      <c r="BZ12" t="s">
        <v>99</v>
      </c>
      <c r="CA12" t="s">
        <v>100</v>
      </c>
      <c r="CB12" t="s">
        <v>96</v>
      </c>
      <c r="CC12" t="s">
        <v>96</v>
      </c>
      <c r="CD12" t="s">
        <v>96</v>
      </c>
      <c r="CE12" t="s">
        <v>96</v>
      </c>
      <c r="CF12" t="s">
        <v>99</v>
      </c>
      <c r="CG12" t="s">
        <v>100</v>
      </c>
      <c r="CH12" t="s">
        <v>96</v>
      </c>
      <c r="CI12" t="s">
        <v>96</v>
      </c>
      <c r="CJ12" t="s">
        <v>96</v>
      </c>
      <c r="CK12" t="s">
        <v>96</v>
      </c>
      <c r="CL12" t="s">
        <v>99</v>
      </c>
      <c r="CM12" t="s">
        <v>100</v>
      </c>
      <c r="CN12" t="s">
        <v>96</v>
      </c>
      <c r="CO12" t="s">
        <v>96</v>
      </c>
      <c r="CP12" t="s">
        <v>96</v>
      </c>
      <c r="CQ12" t="s">
        <v>96</v>
      </c>
      <c r="CR12" t="s">
        <v>99</v>
      </c>
      <c r="CS12" t="s">
        <v>100</v>
      </c>
    </row>
    <row r="13" spans="1:1" x14ac:dyDescent="0.3">
      <c r="A13" s="2" t="s">
        <v>8</v>
      </c>
    </row>
    <row r="14" spans="1:1" x14ac:dyDescent="0.3">
      <c r="A14" s="3" t="s">
        <v>9</v>
      </c>
      <c r="B14" t="n">
        <v>0.0</v>
      </c>
      <c r="C14" t="n">
        <v>0.0</v>
      </c>
      <c r="D14" t="n">
        <v>0.0</v>
      </c>
      <c r="E14" t="n">
        <v>0.0</v>
      </c>
      <c r="F14" t="n">
        <v>0.0</v>
      </c>
      <c r="G14" t="n">
        <v>0.0</v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  <c r="M14" t="n">
        <v>0.0</v>
      </c>
      <c r="N14" t="n">
        <v>0.0</v>
      </c>
      <c r="O14" t="n">
        <v>0.0</v>
      </c>
      <c r="P14" t="n">
        <v>0.0</v>
      </c>
      <c r="Q14" t="n">
        <v>0.0</v>
      </c>
      <c r="R14" t="n">
        <v>0.0</v>
      </c>
      <c r="S14" t="n">
        <v>0.0</v>
      </c>
      <c r="T14" t="n">
        <v>0.0</v>
      </c>
      <c r="U14" t="n">
        <v>0.0</v>
      </c>
      <c r="V14" t="n">
        <v>0.0</v>
      </c>
      <c r="W14" t="n">
        <v>0.0</v>
      </c>
      <c r="X14" t="n">
        <v>0.0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n">
        <v>0.0</v>
      </c>
      <c r="AI14" t="n">
        <v>0.0</v>
      </c>
      <c r="AJ14" t="n">
        <v>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n">
        <v>0.0</v>
      </c>
      <c r="AU14" t="n">
        <v>0.0</v>
      </c>
      <c r="AV14" t="n">
        <v>0.0</v>
      </c>
      <c r="AW14" t="n">
        <v>0.0</v>
      </c>
      <c r="AX14" t="n">
        <v>0.0</v>
      </c>
      <c r="AY14" t="n">
        <v>0.0</v>
      </c>
      <c r="AZ14" t="n">
        <v>0.0</v>
      </c>
      <c r="BA14" t="n">
        <v>0.0</v>
      </c>
      <c r="BB14" t="n">
        <v>0.0</v>
      </c>
      <c r="BC14" t="n">
        <v>0.0</v>
      </c>
      <c r="BD14" t="n">
        <v>0.0</v>
      </c>
      <c r="BE14" t="n">
        <v>0.0</v>
      </c>
      <c r="BF14" t="n">
        <v>0.0</v>
      </c>
      <c r="BG14" t="n">
        <v>0.0</v>
      </c>
      <c r="BH14" t="n">
        <v>0.0</v>
      </c>
      <c r="BI14" t="n">
        <v>0.0</v>
      </c>
      <c r="BJ14" t="n">
        <v>0.0</v>
      </c>
      <c r="BK14" t="n">
        <v>0.0</v>
      </c>
      <c r="BL14" t="n">
        <v>0.0</v>
      </c>
      <c r="BM14" t="n">
        <v>0.0</v>
      </c>
      <c r="BN14" t="n">
        <v>0.0</v>
      </c>
      <c r="BO14" t="n">
        <v>0.0</v>
      </c>
      <c r="BP14" t="n">
        <v>0.0</v>
      </c>
      <c r="BQ14" t="n">
        <v>0.0</v>
      </c>
      <c r="BR14" t="n">
        <v>0.0</v>
      </c>
      <c r="BS14" t="n">
        <v>0.0</v>
      </c>
      <c r="BT14" t="n">
        <v>0.0</v>
      </c>
      <c r="BU14" t="n">
        <v>0.0</v>
      </c>
      <c r="BV14" t="n">
        <v>0.0</v>
      </c>
      <c r="BW14" t="n">
        <v>0.0</v>
      </c>
      <c r="BX14" t="n">
        <v>100.0</v>
      </c>
      <c r="BY14" t="n">
        <v>100.0</v>
      </c>
      <c r="BZ14" t="n">
        <v>100.0</v>
      </c>
      <c r="CA14" t="n">
        <v>100.0</v>
      </c>
      <c r="CB14" t="n">
        <v>100.0</v>
      </c>
      <c r="CC14" t="n">
        <v>100.0</v>
      </c>
      <c r="CD14" t="n">
        <v>100.0</v>
      </c>
      <c r="CE14" t="n">
        <v>100.0</v>
      </c>
      <c r="CF14" t="n">
        <v>100.0</v>
      </c>
      <c r="CG14" t="n">
        <v>100.0</v>
      </c>
      <c r="CH14" t="n">
        <v>100.0</v>
      </c>
      <c r="CI14" t="n">
        <v>100.0</v>
      </c>
      <c r="CJ14" t="n">
        <v>100.0</v>
      </c>
      <c r="CK14" t="n">
        <v>100.0</v>
      </c>
      <c r="CL14" t="n">
        <v>100.0</v>
      </c>
      <c r="CM14" t="n">
        <v>100.0</v>
      </c>
      <c r="CN14" t="n">
        <v>100.0</v>
      </c>
      <c r="CO14" t="n">
        <v>100.0</v>
      </c>
      <c r="CP14" t="n">
        <v>100.0</v>
      </c>
      <c r="CQ14" t="n">
        <v>100.0</v>
      </c>
      <c r="CR14" t="n">
        <v>100.0</v>
      </c>
      <c r="CS14" t="n">
        <v>100.0</v>
      </c>
    </row>
    <row r="15" spans="1:1" x14ac:dyDescent="0.3">
      <c r="A15" s="2" t="s">
        <v>10</v>
      </c>
    </row>
    <row r="16" spans="1:1" x14ac:dyDescent="0.3">
      <c r="A16" s="3" t="s">
        <v>11</v>
      </c>
      <c r="B16" t="n">
        <v>0.0</v>
      </c>
      <c r="C16" t="n">
        <v>0.0</v>
      </c>
      <c r="D16" t="n">
        <v>0.0</v>
      </c>
      <c r="E16" t="n">
        <v>0.0</v>
      </c>
      <c r="F16" t="n">
        <v>0.0</v>
      </c>
      <c r="G16" t="n">
        <v>0.0</v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  <c r="M16" t="n">
        <v>0.0</v>
      </c>
      <c r="N16" t="n">
        <v>0.0</v>
      </c>
      <c r="O16" t="n">
        <v>0.0</v>
      </c>
      <c r="P16" t="n">
        <v>0.0</v>
      </c>
      <c r="Q16" t="n">
        <v>0.0</v>
      </c>
      <c r="R16" t="n">
        <v>0.0</v>
      </c>
      <c r="S16" t="n">
        <v>0.0</v>
      </c>
      <c r="T16" t="n">
        <v>0.0</v>
      </c>
      <c r="U16" t="n">
        <v>0.0</v>
      </c>
      <c r="V16" t="n">
        <v>0.0</v>
      </c>
      <c r="W16" t="n">
        <v>0.0</v>
      </c>
      <c r="X16" t="n">
        <v>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n">
        <v>0.0</v>
      </c>
      <c r="AI16" t="n">
        <v>0.0</v>
      </c>
      <c r="AJ16" t="n">
        <v>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n">
        <v>0.0</v>
      </c>
      <c r="AU16" t="n">
        <v>0.0</v>
      </c>
      <c r="AV16" t="n">
        <v>0.0</v>
      </c>
      <c r="AW16" t="n">
        <v>0.0</v>
      </c>
      <c r="AX16" t="n">
        <v>0.0</v>
      </c>
      <c r="AY16" t="n">
        <v>0.0</v>
      </c>
      <c r="AZ16" t="n">
        <v>0.0</v>
      </c>
      <c r="BA16" t="n">
        <v>0.0</v>
      </c>
      <c r="BB16" t="n">
        <v>0.0</v>
      </c>
      <c r="BC16" t="n">
        <v>0.0</v>
      </c>
      <c r="BD16" t="n">
        <v>0.0</v>
      </c>
      <c r="BE16" t="n">
        <v>0.0</v>
      </c>
      <c r="BF16" t="n">
        <v>0.0</v>
      </c>
      <c r="BG16" t="n">
        <v>0.0</v>
      </c>
      <c r="BH16" t="n">
        <v>0.0</v>
      </c>
      <c r="BI16" t="n">
        <v>0.0</v>
      </c>
      <c r="BJ16" t="n">
        <v>0.0</v>
      </c>
      <c r="BK16" t="n">
        <v>0.0</v>
      </c>
      <c r="BL16" t="n">
        <v>0.0</v>
      </c>
      <c r="BM16" t="n">
        <v>0.0</v>
      </c>
      <c r="BN16" t="n">
        <v>0.0</v>
      </c>
      <c r="BO16" t="n">
        <v>0.0</v>
      </c>
      <c r="BP16" t="n">
        <v>0.0</v>
      </c>
      <c r="BQ16" t="n">
        <v>0.0</v>
      </c>
      <c r="BR16" t="n">
        <v>0.0</v>
      </c>
      <c r="BS16" t="n">
        <v>0.0</v>
      </c>
      <c r="BT16" t="n">
        <v>0.0</v>
      </c>
      <c r="BU16" t="n">
        <v>0.0</v>
      </c>
      <c r="BV16" t="n">
        <v>0.0</v>
      </c>
      <c r="BW16" t="n">
        <v>0.0</v>
      </c>
      <c r="BX16" t="n">
        <v>100.0</v>
      </c>
      <c r="BY16" t="n">
        <v>100.0</v>
      </c>
      <c r="BZ16" t="n">
        <v>100.0</v>
      </c>
      <c r="CA16" t="n">
        <v>100.0</v>
      </c>
      <c r="CB16" t="n">
        <v>100.0</v>
      </c>
      <c r="CC16" t="n">
        <v>100.0</v>
      </c>
      <c r="CD16" t="n">
        <v>100.0</v>
      </c>
      <c r="CE16" t="n">
        <v>100.0</v>
      </c>
      <c r="CF16" t="n">
        <v>100.0</v>
      </c>
      <c r="CG16" t="n">
        <v>100.0</v>
      </c>
      <c r="CH16" t="n">
        <v>100.0</v>
      </c>
      <c r="CI16" t="n">
        <v>100.0</v>
      </c>
      <c r="CJ16" t="n">
        <v>100.0</v>
      </c>
      <c r="CK16" t="n">
        <v>100.0</v>
      </c>
      <c r="CL16" t="n">
        <v>100.0</v>
      </c>
      <c r="CM16" t="n">
        <v>100.0</v>
      </c>
      <c r="CN16" t="n">
        <v>100.0</v>
      </c>
      <c r="CO16" t="n">
        <v>100.0</v>
      </c>
      <c r="CP16" t="n">
        <v>100.0</v>
      </c>
      <c r="CQ16" t="n">
        <v>100.0</v>
      </c>
      <c r="CR16" t="n">
        <v>100.0</v>
      </c>
      <c r="CS16" t="n">
        <v>100.0</v>
      </c>
    </row>
    <row r="17" spans="1:1" x14ac:dyDescent="0.3">
      <c r="A17" s="3" t="s">
        <v>12</v>
      </c>
      <c r="B17" t="n">
        <v>0.0</v>
      </c>
      <c r="C17" t="n">
        <v>0.0</v>
      </c>
      <c r="D17" t="n">
        <v>0.0</v>
      </c>
      <c r="E17" t="n">
        <v>0.0</v>
      </c>
      <c r="F17" t="n">
        <v>0.0</v>
      </c>
      <c r="G17" t="n">
        <v>0.0</v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  <c r="M17" t="n">
        <v>0.0</v>
      </c>
      <c r="N17" t="n">
        <v>0.0</v>
      </c>
      <c r="O17" t="n">
        <v>0.0</v>
      </c>
      <c r="P17" t="n">
        <v>0.0</v>
      </c>
      <c r="Q17" t="n">
        <v>0.0</v>
      </c>
      <c r="R17" t="n">
        <v>0.0</v>
      </c>
      <c r="S17" t="n">
        <v>0.0</v>
      </c>
      <c r="T17" t="n">
        <v>0.0</v>
      </c>
      <c r="U17" t="n">
        <v>0.0</v>
      </c>
      <c r="V17" t="n">
        <v>0.0</v>
      </c>
      <c r="W17" t="n">
        <v>0.0</v>
      </c>
      <c r="X17" t="n">
        <v>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n">
        <v>0.0</v>
      </c>
      <c r="AI17" t="n">
        <v>0.0</v>
      </c>
      <c r="AJ17" t="n">
        <v>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n">
        <v>0.0</v>
      </c>
      <c r="AU17" t="n">
        <v>0.0</v>
      </c>
      <c r="AV17" t="n">
        <v>0.0</v>
      </c>
      <c r="AW17" t="n">
        <v>0.0</v>
      </c>
      <c r="AX17" t="n">
        <v>0.0</v>
      </c>
      <c r="AY17" t="n">
        <v>0.0</v>
      </c>
      <c r="AZ17" t="n">
        <v>0.0</v>
      </c>
      <c r="BA17" t="n">
        <v>0.0</v>
      </c>
      <c r="BB17" t="n">
        <v>0.0</v>
      </c>
      <c r="BC17" t="n">
        <v>0.0</v>
      </c>
      <c r="BD17" t="n">
        <v>0.0</v>
      </c>
      <c r="BE17" t="n">
        <v>0.0</v>
      </c>
      <c r="BF17" t="n">
        <v>0.0</v>
      </c>
      <c r="BG17" t="n">
        <v>0.0</v>
      </c>
      <c r="BH17" t="n">
        <v>0.0</v>
      </c>
      <c r="BI17" t="n">
        <v>0.0</v>
      </c>
      <c r="BJ17" t="n">
        <v>0.0</v>
      </c>
      <c r="BK17" t="n">
        <v>0.0</v>
      </c>
      <c r="BL17" t="n">
        <v>0.0</v>
      </c>
      <c r="BM17" t="n">
        <v>0.0</v>
      </c>
      <c r="BN17" t="n">
        <v>0.0</v>
      </c>
      <c r="BO17" t="n">
        <v>0.0</v>
      </c>
      <c r="BP17" t="n">
        <v>0.0</v>
      </c>
      <c r="BQ17" t="n">
        <v>0.0</v>
      </c>
      <c r="BR17" t="n">
        <v>0.0</v>
      </c>
      <c r="BS17" t="n">
        <v>0.0</v>
      </c>
      <c r="BT17" t="n">
        <v>0.0</v>
      </c>
      <c r="BU17" t="n">
        <v>0.0</v>
      </c>
      <c r="BV17" t="n">
        <v>0.0</v>
      </c>
      <c r="BW17" t="n">
        <v>0.0</v>
      </c>
      <c r="BX17" t="n">
        <v>100.0</v>
      </c>
      <c r="BY17" t="n">
        <v>100.0</v>
      </c>
      <c r="BZ17" t="n">
        <v>100.0</v>
      </c>
      <c r="CA17" t="n">
        <v>100.0</v>
      </c>
      <c r="CB17" t="n">
        <v>100.0</v>
      </c>
      <c r="CC17" t="n">
        <v>100.0</v>
      </c>
      <c r="CD17" t="n">
        <v>100.0</v>
      </c>
      <c r="CE17" t="n">
        <v>100.0</v>
      </c>
      <c r="CF17" t="n">
        <v>100.0</v>
      </c>
      <c r="CG17" t="n">
        <v>100.0</v>
      </c>
      <c r="CH17" t="n">
        <v>100.0</v>
      </c>
      <c r="CI17" t="n">
        <v>100.0</v>
      </c>
      <c r="CJ17" t="n">
        <v>100.0</v>
      </c>
      <c r="CK17" t="n">
        <v>100.0</v>
      </c>
      <c r="CL17" t="n">
        <v>100.0</v>
      </c>
      <c r="CM17" t="n">
        <v>100.0</v>
      </c>
      <c r="CN17" t="n">
        <v>100.0</v>
      </c>
      <c r="CO17" t="n">
        <v>100.0</v>
      </c>
      <c r="CP17" t="n">
        <v>100.0</v>
      </c>
      <c r="CQ17" t="n">
        <v>100.0</v>
      </c>
      <c r="CR17" t="n">
        <v>100.0</v>
      </c>
      <c r="CS17" t="n">
        <v>100.0</v>
      </c>
    </row>
    <row r="18" spans="1:1" x14ac:dyDescent="0.3">
      <c r="A18" s="3" t="s">
        <v>13</v>
      </c>
      <c r="B18" t="n">
        <v>0.0</v>
      </c>
      <c r="C18" t="n">
        <v>0.0</v>
      </c>
      <c r="D18" t="n">
        <v>0.0</v>
      </c>
      <c r="E18" t="n">
        <v>0.0</v>
      </c>
      <c r="F18" t="n">
        <v>0.0</v>
      </c>
      <c r="G18" t="n">
        <v>0.0</v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  <c r="M18" t="n">
        <v>0.0</v>
      </c>
      <c r="N18" t="n">
        <v>0.0</v>
      </c>
      <c r="O18" t="n">
        <v>0.0</v>
      </c>
      <c r="P18" t="n">
        <v>0.0</v>
      </c>
      <c r="Q18" t="n">
        <v>0.0</v>
      </c>
      <c r="R18" t="n">
        <v>0.0</v>
      </c>
      <c r="S18" t="n">
        <v>0.0</v>
      </c>
      <c r="T18" t="n">
        <v>0.0</v>
      </c>
      <c r="U18" t="n">
        <v>0.0</v>
      </c>
      <c r="V18" t="n">
        <v>0.0</v>
      </c>
      <c r="W18" t="n">
        <v>0.0</v>
      </c>
      <c r="X18" t="n">
        <v>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n">
        <v>0.0</v>
      </c>
      <c r="AI18" t="n">
        <v>0.0</v>
      </c>
      <c r="AJ18" t="n">
        <v>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n">
        <v>0.0</v>
      </c>
      <c r="AU18" t="n">
        <v>0.0</v>
      </c>
      <c r="AV18" t="n">
        <v>0.0</v>
      </c>
      <c r="AW18" t="n">
        <v>0.0</v>
      </c>
      <c r="AX18" t="n">
        <v>0.0</v>
      </c>
      <c r="AY18" t="n">
        <v>0.0</v>
      </c>
      <c r="AZ18" t="n">
        <v>0.0</v>
      </c>
      <c r="BA18" t="n">
        <v>0.0</v>
      </c>
      <c r="BB18" t="n">
        <v>0.0</v>
      </c>
      <c r="BC18" t="n">
        <v>0.0</v>
      </c>
      <c r="BD18" t="n">
        <v>0.0</v>
      </c>
      <c r="BE18" t="n">
        <v>0.0</v>
      </c>
      <c r="BF18" t="n">
        <v>0.0</v>
      </c>
      <c r="BG18" t="n">
        <v>0.0</v>
      </c>
      <c r="BH18" t="n">
        <v>0.0</v>
      </c>
      <c r="BI18" t="n">
        <v>0.0</v>
      </c>
      <c r="BJ18" t="n">
        <v>0.0</v>
      </c>
      <c r="BK18" t="n">
        <v>0.0</v>
      </c>
      <c r="BL18" t="n">
        <v>0.0</v>
      </c>
      <c r="BM18" t="n">
        <v>0.0</v>
      </c>
      <c r="BN18" t="n">
        <v>0.0</v>
      </c>
      <c r="BO18" t="n">
        <v>0.0</v>
      </c>
      <c r="BP18" t="n">
        <v>0.0</v>
      </c>
      <c r="BQ18" t="n">
        <v>0.0</v>
      </c>
      <c r="BR18" t="n">
        <v>0.0</v>
      </c>
      <c r="BS18" t="n">
        <v>0.0</v>
      </c>
      <c r="BT18" t="n">
        <v>0.0</v>
      </c>
      <c r="BU18" t="n">
        <v>0.0</v>
      </c>
      <c r="BV18" t="n">
        <v>0.0</v>
      </c>
      <c r="BW18" t="n">
        <v>0.0</v>
      </c>
      <c r="BX18" t="n">
        <v>0.0</v>
      </c>
      <c r="BY18" t="n">
        <v>0.0</v>
      </c>
      <c r="BZ18" t="n">
        <v>0.0</v>
      </c>
      <c r="CA18" t="n">
        <v>0.0</v>
      </c>
      <c r="CB18" t="n">
        <v>0.0</v>
      </c>
      <c r="CC18" t="n">
        <v>0.0</v>
      </c>
      <c r="CD18" t="n">
        <v>0.0</v>
      </c>
      <c r="CE18" t="n">
        <v>0.0</v>
      </c>
      <c r="CF18" t="n">
        <v>0.0</v>
      </c>
      <c r="CG18" t="n">
        <v>0.0</v>
      </c>
      <c r="CH18" t="n">
        <v>0.0</v>
      </c>
      <c r="CI18" t="n">
        <v>0.0</v>
      </c>
      <c r="CJ18" t="n">
        <v>0.0</v>
      </c>
      <c r="CK18" t="n">
        <v>0.0</v>
      </c>
      <c r="CL18" t="n">
        <v>0.0</v>
      </c>
      <c r="CM18" t="n">
        <v>0.0</v>
      </c>
      <c r="CN18" t="n">
        <v>0.0</v>
      </c>
      <c r="CO18" t="n">
        <v>0.0</v>
      </c>
      <c r="CP18" t="n">
        <v>0.0</v>
      </c>
      <c r="CQ18" t="n">
        <v>0.0</v>
      </c>
      <c r="CR18" t="n">
        <v>0.0</v>
      </c>
      <c r="CS18" t="n">
        <v>0.0</v>
      </c>
    </row>
    <row r="19" spans="1:1" x14ac:dyDescent="0.3">
      <c r="A19" s="2" t="s">
        <v>15</v>
      </c>
    </row>
    <row r="20" spans="1:1" x14ac:dyDescent="0.3">
      <c r="A20" s="3" t="s">
        <v>16</v>
      </c>
      <c r="B20" t="n">
        <v>2035.0</v>
      </c>
      <c r="C20" t="n">
        <v>2022.0</v>
      </c>
      <c r="D20" t="n">
        <v>2035.0</v>
      </c>
      <c r="E20" t="n">
        <v>2035.0</v>
      </c>
      <c r="F20" t="n">
        <v>2035.0</v>
      </c>
      <c r="G20" t="n">
        <v>2035.0</v>
      </c>
      <c r="H20" t="n">
        <v>2035.0</v>
      </c>
      <c r="I20" t="n">
        <v>2035.0</v>
      </c>
      <c r="J20" t="n">
        <v>2035.0</v>
      </c>
      <c r="K20" t="n">
        <v>2035.0</v>
      </c>
      <c r="L20" t="n">
        <v>2035.0</v>
      </c>
      <c r="M20" t="n">
        <v>2035.0</v>
      </c>
      <c r="N20" t="n">
        <v>2035.0</v>
      </c>
      <c r="O20" t="n">
        <v>2035.0</v>
      </c>
      <c r="P20" t="n">
        <v>2035.0</v>
      </c>
      <c r="Q20" t="n">
        <v>2035.0</v>
      </c>
      <c r="R20" t="n">
        <v>2035.0</v>
      </c>
      <c r="S20" t="n">
        <v>2022.0</v>
      </c>
      <c r="T20" t="n">
        <v>2035.0</v>
      </c>
      <c r="U20" t="n">
        <v>2035.0</v>
      </c>
      <c r="V20" t="n">
        <v>2035.0</v>
      </c>
      <c r="W20" t="n">
        <v>2035.0</v>
      </c>
      <c r="X20" t="n">
        <v>2035.0</v>
      </c>
      <c r="Y20" t="n">
        <v>2035.0</v>
      </c>
      <c r="Z20" t="n">
        <v>2035.0</v>
      </c>
      <c r="AA20" t="n">
        <v>2035.0</v>
      </c>
      <c r="AB20" t="n">
        <v>2035.0</v>
      </c>
      <c r="AC20" t="n">
        <v>2035.0</v>
      </c>
      <c r="AD20" t="n">
        <v>2035.0</v>
      </c>
      <c r="AE20" t="n">
        <v>2035.0</v>
      </c>
      <c r="AF20" t="n">
        <v>2035.0</v>
      </c>
      <c r="AG20" t="n">
        <v>2035.0</v>
      </c>
      <c r="AH20" t="n">
        <v>2035.0</v>
      </c>
      <c r="AI20" t="n">
        <v>2035.0</v>
      </c>
      <c r="AJ20" t="n">
        <v>2035.0</v>
      </c>
      <c r="AK20" t="n">
        <v>2035.0</v>
      </c>
      <c r="AL20" t="n">
        <v>2035.0</v>
      </c>
      <c r="AM20" t="n">
        <v>2035.0</v>
      </c>
      <c r="AN20" t="n">
        <v>2035.0</v>
      </c>
      <c r="AO20" t="n">
        <v>2035.0</v>
      </c>
      <c r="AP20" t="n">
        <v>2035.0</v>
      </c>
      <c r="AQ20" t="n">
        <v>2035.0</v>
      </c>
      <c r="AR20" t="n">
        <v>2035.0</v>
      </c>
      <c r="AS20" t="n">
        <v>2035.0</v>
      </c>
      <c r="AT20" t="n">
        <v>2035.0</v>
      </c>
      <c r="AU20" t="n">
        <v>2035.0</v>
      </c>
      <c r="AV20" t="n">
        <v>2035.0</v>
      </c>
      <c r="AW20" t="n">
        <v>2035.0</v>
      </c>
      <c r="AX20" t="n">
        <v>2035.0</v>
      </c>
      <c r="AY20" t="n">
        <v>2035.0</v>
      </c>
      <c r="AZ20" t="n">
        <v>2035.0</v>
      </c>
      <c r="BA20" t="n">
        <v>2035.0</v>
      </c>
      <c r="BB20" t="n">
        <v>2035.0</v>
      </c>
      <c r="BC20" t="n">
        <v>2035.0</v>
      </c>
      <c r="BD20" t="n">
        <v>2035.0</v>
      </c>
      <c r="BE20" t="n">
        <v>2035.0</v>
      </c>
      <c r="BF20" t="n">
        <v>2035.0</v>
      </c>
      <c r="BG20" t="n">
        <v>2035.0</v>
      </c>
      <c r="BH20" t="n">
        <v>2035.0</v>
      </c>
      <c r="BI20" t="n">
        <v>2035.0</v>
      </c>
      <c r="BJ20" t="n">
        <v>2035.0</v>
      </c>
      <c r="BK20" t="n">
        <v>2035.0</v>
      </c>
      <c r="BL20" t="n">
        <v>2035.0</v>
      </c>
      <c r="BM20" t="n">
        <v>2035.0</v>
      </c>
      <c r="BN20" t="n">
        <v>2035.0</v>
      </c>
      <c r="BO20" t="n">
        <v>2035.0</v>
      </c>
      <c r="BP20" t="n">
        <v>2035.0</v>
      </c>
      <c r="BQ20" t="n">
        <v>2035.0</v>
      </c>
      <c r="BR20" t="n">
        <v>2035.0</v>
      </c>
      <c r="BS20" t="n">
        <v>2035.0</v>
      </c>
      <c r="BT20" t="n">
        <v>2035.0</v>
      </c>
      <c r="BU20" t="n">
        <v>2035.0</v>
      </c>
      <c r="BV20" t="n">
        <v>2035.0</v>
      </c>
      <c r="BW20" t="n">
        <v>2035.0</v>
      </c>
      <c r="BX20" t="n">
        <v>2030.0</v>
      </c>
      <c r="BY20" t="n">
        <v>2030.0</v>
      </c>
      <c r="BZ20" t="n">
        <v>2030.0</v>
      </c>
      <c r="CA20" t="n">
        <v>2030.0</v>
      </c>
      <c r="CB20" t="n">
        <v>2030.0</v>
      </c>
      <c r="CC20" t="n">
        <v>2030.0</v>
      </c>
      <c r="CD20" t="n">
        <v>2030.0</v>
      </c>
      <c r="CE20" t="n">
        <v>2030.0</v>
      </c>
      <c r="CF20" t="n">
        <v>2030.0</v>
      </c>
      <c r="CG20" t="n">
        <v>2030.0</v>
      </c>
      <c r="CH20" t="n">
        <v>2030.0</v>
      </c>
      <c r="CI20" t="n">
        <v>2030.0</v>
      </c>
      <c r="CJ20" t="n">
        <v>2030.0</v>
      </c>
      <c r="CK20" t="n">
        <v>2030.0</v>
      </c>
      <c r="CL20" t="n">
        <v>2030.0</v>
      </c>
      <c r="CM20" t="n">
        <v>2030.0</v>
      </c>
      <c r="CN20" t="n">
        <v>2030.0</v>
      </c>
      <c r="CO20" t="n">
        <v>2030.0</v>
      </c>
      <c r="CP20" t="n">
        <v>2030.0</v>
      </c>
      <c r="CQ20" t="n">
        <v>2030.0</v>
      </c>
      <c r="CR20" t="n">
        <v>2030.0</v>
      </c>
      <c r="CS20" t="n">
        <v>2030.0</v>
      </c>
    </row>
    <row r="21" spans="1:1" x14ac:dyDescent="0.3">
      <c r="A21" s="2" t="s">
        <v>76</v>
      </c>
    </row>
    <row r="22" spans="1:1" x14ac:dyDescent="0.3">
      <c r="A22" s="3" t="s">
        <v>14</v>
      </c>
      <c r="B22" t="s">
        <v>102</v>
      </c>
      <c r="C22" t="s">
        <v>102</v>
      </c>
      <c r="D22" t="s">
        <v>102</v>
      </c>
      <c r="E22" t="s">
        <v>102</v>
      </c>
      <c r="F22" t="s">
        <v>102</v>
      </c>
      <c r="G22" t="s">
        <v>102</v>
      </c>
      <c r="H22" t="s">
        <v>102</v>
      </c>
      <c r="I22" t="s">
        <v>102</v>
      </c>
      <c r="J22" t="s">
        <v>102</v>
      </c>
      <c r="K22" t="s">
        <v>102</v>
      </c>
      <c r="L22" t="s">
        <v>102</v>
      </c>
      <c r="M22" t="s">
        <v>102</v>
      </c>
      <c r="N22" t="s">
        <v>102</v>
      </c>
      <c r="O22" t="s">
        <v>102</v>
      </c>
      <c r="P22" t="s">
        <v>102</v>
      </c>
      <c r="Q22" t="s">
        <v>102</v>
      </c>
      <c r="R22" t="s">
        <v>102</v>
      </c>
      <c r="S22" t="s">
        <v>102</v>
      </c>
      <c r="T22" t="s">
        <v>102</v>
      </c>
      <c r="U22" t="s">
        <v>102</v>
      </c>
      <c r="V22" t="s">
        <v>102</v>
      </c>
      <c r="W22" t="s">
        <v>102</v>
      </c>
      <c r="X22" t="s">
        <v>102</v>
      </c>
      <c r="Y22" t="s">
        <v>102</v>
      </c>
      <c r="Z22" t="s">
        <v>102</v>
      </c>
      <c r="AA22" t="s">
        <v>102</v>
      </c>
      <c r="AB22" t="s">
        <v>102</v>
      </c>
      <c r="AC22" t="s">
        <v>102</v>
      </c>
      <c r="AD22" t="s">
        <v>102</v>
      </c>
      <c r="AE22" t="s">
        <v>102</v>
      </c>
      <c r="AF22" t="s">
        <v>102</v>
      </c>
      <c r="AG22" t="s">
        <v>102</v>
      </c>
      <c r="AH22" t="s">
        <v>102</v>
      </c>
      <c r="AI22" t="s">
        <v>102</v>
      </c>
      <c r="AJ22" t="s">
        <v>102</v>
      </c>
      <c r="AK22" t="s">
        <v>102</v>
      </c>
      <c r="AL22" t="s">
        <v>102</v>
      </c>
      <c r="AM22" t="s">
        <v>102</v>
      </c>
      <c r="AN22" t="s">
        <v>102</v>
      </c>
      <c r="AO22" t="s">
        <v>102</v>
      </c>
      <c r="AP22" t="s">
        <v>102</v>
      </c>
      <c r="AQ22" t="s">
        <v>102</v>
      </c>
      <c r="AR22" t="s">
        <v>102</v>
      </c>
      <c r="AS22" t="s">
        <v>102</v>
      </c>
      <c r="AT22" t="s">
        <v>102</v>
      </c>
      <c r="AU22" t="s">
        <v>102</v>
      </c>
      <c r="AV22" t="s">
        <v>102</v>
      </c>
      <c r="AW22" t="s">
        <v>102</v>
      </c>
      <c r="AX22" t="s">
        <v>102</v>
      </c>
      <c r="AY22" t="s">
        <v>102</v>
      </c>
      <c r="AZ22" t="s">
        <v>102</v>
      </c>
      <c r="BA22" t="s">
        <v>102</v>
      </c>
      <c r="BB22" t="s">
        <v>102</v>
      </c>
      <c r="BC22" t="s">
        <v>102</v>
      </c>
      <c r="BD22" t="s">
        <v>102</v>
      </c>
      <c r="BE22" t="s">
        <v>102</v>
      </c>
      <c r="BF22" t="s">
        <v>102</v>
      </c>
      <c r="BG22" t="s">
        <v>102</v>
      </c>
      <c r="BH22" t="s">
        <v>102</v>
      </c>
      <c r="BI22" t="s">
        <v>102</v>
      </c>
      <c r="BJ22" t="s">
        <v>102</v>
      </c>
      <c r="BK22" t="s">
        <v>102</v>
      </c>
      <c r="BL22" t="s">
        <v>102</v>
      </c>
      <c r="BM22" t="s">
        <v>102</v>
      </c>
      <c r="BN22" t="s">
        <v>102</v>
      </c>
      <c r="BO22" t="s">
        <v>102</v>
      </c>
      <c r="BP22" t="s">
        <v>102</v>
      </c>
      <c r="BQ22" t="s">
        <v>102</v>
      </c>
      <c r="BR22" t="s">
        <v>102</v>
      </c>
      <c r="BS22" t="s">
        <v>102</v>
      </c>
      <c r="BT22" t="s">
        <v>102</v>
      </c>
      <c r="BU22" t="s">
        <v>102</v>
      </c>
      <c r="BV22" t="s">
        <v>102</v>
      </c>
      <c r="BW22" t="s">
        <v>102</v>
      </c>
      <c r="BX22" t="s">
        <v>97</v>
      </c>
      <c r="BY22" t="s">
        <v>97</v>
      </c>
      <c r="BZ22" t="s">
        <v>97</v>
      </c>
      <c r="CA22" t="s">
        <v>97</v>
      </c>
      <c r="CB22" t="s">
        <v>97</v>
      </c>
      <c r="CC22" t="s">
        <v>97</v>
      </c>
      <c r="CD22" t="s">
        <v>97</v>
      </c>
      <c r="CE22" t="s">
        <v>97</v>
      </c>
      <c r="CF22" t="s">
        <v>97</v>
      </c>
      <c r="CG22" t="s">
        <v>97</v>
      </c>
      <c r="CH22" t="s">
        <v>97</v>
      </c>
      <c r="CI22" t="s">
        <v>97</v>
      </c>
      <c r="CJ22" t="s">
        <v>97</v>
      </c>
      <c r="CK22" t="s">
        <v>97</v>
      </c>
      <c r="CL22" t="s">
        <v>97</v>
      </c>
      <c r="CM22" t="s">
        <v>97</v>
      </c>
      <c r="CN22" t="s">
        <v>97</v>
      </c>
      <c r="CO22" t="s">
        <v>97</v>
      </c>
      <c r="CP22" t="s">
        <v>97</v>
      </c>
      <c r="CQ22" t="s">
        <v>97</v>
      </c>
      <c r="CR22" t="s">
        <v>97</v>
      </c>
      <c r="CS22" t="s">
        <v>97</v>
      </c>
    </row>
    <row r="23" spans="1:1" x14ac:dyDescent="0.3">
      <c r="A23" s="3" t="s">
        <v>17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  <c r="AF23" t="b">
        <v>0</v>
      </c>
      <c r="AG23" t="b">
        <v>0</v>
      </c>
      <c r="AH23" t="b">
        <v>0</v>
      </c>
      <c r="AI23" t="b">
        <v>0</v>
      </c>
      <c r="AJ23" t="b">
        <v>0</v>
      </c>
      <c r="AK23" t="b">
        <v>0</v>
      </c>
      <c r="AL23" t="b">
        <v>0</v>
      </c>
      <c r="AM23" t="b">
        <v>0</v>
      </c>
      <c r="AN23" t="b">
        <v>0</v>
      </c>
      <c r="AO23" t="b">
        <v>0</v>
      </c>
      <c r="AP23" t="b">
        <v>0</v>
      </c>
      <c r="AQ23" t="b">
        <v>0</v>
      </c>
      <c r="AR23" t="b">
        <v>0</v>
      </c>
      <c r="AS23" t="b">
        <v>0</v>
      </c>
      <c r="AT23" t="b">
        <v>0</v>
      </c>
      <c r="AU23" t="b">
        <v>0</v>
      </c>
      <c r="AV23" t="b">
        <v>0</v>
      </c>
      <c r="AW23" t="b">
        <v>0</v>
      </c>
      <c r="AX23" t="b">
        <v>0</v>
      </c>
      <c r="AY23" t="b">
        <v>0</v>
      </c>
      <c r="AZ23" t="b">
        <v>0</v>
      </c>
      <c r="BA23" t="b">
        <v>0</v>
      </c>
      <c r="BB23" t="b">
        <v>0</v>
      </c>
      <c r="BC23" t="b">
        <v>0</v>
      </c>
      <c r="BD23" t="b">
        <v>0</v>
      </c>
      <c r="BE23" t="b">
        <v>0</v>
      </c>
      <c r="BF23" t="b">
        <v>0</v>
      </c>
      <c r="BG23" t="b">
        <v>0</v>
      </c>
      <c r="BH23" t="b">
        <v>0</v>
      </c>
      <c r="BI23" t="b">
        <v>0</v>
      </c>
      <c r="BJ23" t="b">
        <v>0</v>
      </c>
      <c r="BK23" t="b">
        <v>0</v>
      </c>
      <c r="BL23" t="b">
        <v>0</v>
      </c>
      <c r="BM23" t="b">
        <v>0</v>
      </c>
      <c r="BN23" t="b">
        <v>0</v>
      </c>
      <c r="BO23" t="b">
        <v>0</v>
      </c>
      <c r="BP23" t="b">
        <v>0</v>
      </c>
      <c r="BQ23" t="b">
        <v>0</v>
      </c>
      <c r="BR23" t="b">
        <v>0</v>
      </c>
      <c r="BS23" t="b">
        <v>0</v>
      </c>
      <c r="BT23" t="b">
        <v>0</v>
      </c>
      <c r="BU23" t="b">
        <v>0</v>
      </c>
      <c r="BV23" t="b">
        <v>0</v>
      </c>
      <c r="BW23" t="b">
        <v>0</v>
      </c>
      <c r="BX23" t="b">
        <v>1</v>
      </c>
      <c r="BY23" t="b">
        <v>1</v>
      </c>
      <c r="BZ23" t="b">
        <v>1</v>
      </c>
      <c r="CA23" t="b">
        <v>1</v>
      </c>
      <c r="CB23" t="b">
        <v>1</v>
      </c>
      <c r="CC23" t="b">
        <v>1</v>
      </c>
      <c r="CD23" t="b">
        <v>1</v>
      </c>
      <c r="CE23" t="b">
        <v>1</v>
      </c>
      <c r="CF23" t="b">
        <v>1</v>
      </c>
      <c r="CG23" t="b">
        <v>1</v>
      </c>
      <c r="CH23" t="b">
        <v>1</v>
      </c>
      <c r="CI23" t="b">
        <v>1</v>
      </c>
      <c r="CJ23" t="b">
        <v>1</v>
      </c>
      <c r="CK23" t="b">
        <v>1</v>
      </c>
      <c r="CL23" t="b">
        <v>1</v>
      </c>
      <c r="CM23" t="b">
        <v>1</v>
      </c>
      <c r="CN23" t="b">
        <v>1</v>
      </c>
      <c r="CO23" t="b">
        <v>1</v>
      </c>
      <c r="CP23" t="b">
        <v>1</v>
      </c>
      <c r="CQ23" t="b">
        <v>1</v>
      </c>
      <c r="CR23" t="b">
        <v>1</v>
      </c>
      <c r="CS23" t="b">
        <v>1</v>
      </c>
    </row>
    <row r="24" spans="1:1" x14ac:dyDescent="0.3">
      <c r="A24" s="3" t="s">
        <v>77</v>
      </c>
      <c r="B24" t="s">
        <v>98</v>
      </c>
      <c r="C24" t="s">
        <v>98</v>
      </c>
      <c r="D24" t="s">
        <v>98</v>
      </c>
      <c r="E24" t="s">
        <v>98</v>
      </c>
      <c r="F24" t="s">
        <v>98</v>
      </c>
      <c r="G24" t="s">
        <v>98</v>
      </c>
      <c r="H24" t="s">
        <v>98</v>
      </c>
      <c r="I24" t="s">
        <v>98</v>
      </c>
      <c r="J24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  <c r="Q24" t="s">
        <v>98</v>
      </c>
      <c r="R24" t="s">
        <v>98</v>
      </c>
      <c r="S24" t="s">
        <v>98</v>
      </c>
      <c r="T24" t="s">
        <v>98</v>
      </c>
      <c r="U24" t="s">
        <v>98</v>
      </c>
      <c r="V24" t="s">
        <v>98</v>
      </c>
      <c r="W24" t="s">
        <v>98</v>
      </c>
      <c r="X24" t="s">
        <v>98</v>
      </c>
      <c r="Y24" t="s">
        <v>98</v>
      </c>
      <c r="Z24" t="s">
        <v>98</v>
      </c>
      <c r="AA24" t="s">
        <v>98</v>
      </c>
      <c r="AB24" t="s">
        <v>98</v>
      </c>
      <c r="AC24" t="s">
        <v>98</v>
      </c>
      <c r="AD24" t="s">
        <v>98</v>
      </c>
      <c r="AE24" t="s">
        <v>98</v>
      </c>
      <c r="AF24" t="s">
        <v>98</v>
      </c>
      <c r="AG24" t="s">
        <v>98</v>
      </c>
      <c r="AH24" t="s">
        <v>98</v>
      </c>
      <c r="AI24" t="s">
        <v>98</v>
      </c>
      <c r="AJ24" t="s">
        <v>98</v>
      </c>
      <c r="AK24" t="s">
        <v>98</v>
      </c>
      <c r="AL24" t="s">
        <v>98</v>
      </c>
      <c r="AM24" t="s">
        <v>98</v>
      </c>
      <c r="AN24" t="s">
        <v>98</v>
      </c>
      <c r="AO24" t="s">
        <v>98</v>
      </c>
      <c r="AP24" t="s">
        <v>98</v>
      </c>
      <c r="AQ24" t="s">
        <v>98</v>
      </c>
      <c r="AR24" t="s">
        <v>98</v>
      </c>
      <c r="AS24" t="s">
        <v>98</v>
      </c>
      <c r="AT24" t="s">
        <v>98</v>
      </c>
      <c r="AU24" t="s">
        <v>98</v>
      </c>
      <c r="AV24" t="s">
        <v>98</v>
      </c>
      <c r="AW24" t="s">
        <v>98</v>
      </c>
      <c r="AX24" t="s">
        <v>98</v>
      </c>
      <c r="AY24" t="s">
        <v>98</v>
      </c>
      <c r="AZ24" t="s">
        <v>98</v>
      </c>
      <c r="BA24" t="s">
        <v>98</v>
      </c>
      <c r="BB24" t="s">
        <v>98</v>
      </c>
      <c r="BC24" t="s">
        <v>98</v>
      </c>
      <c r="BD24" t="s">
        <v>98</v>
      </c>
      <c r="BE24" t="s">
        <v>98</v>
      </c>
      <c r="BF24" t="s">
        <v>98</v>
      </c>
      <c r="BG24" t="s">
        <v>98</v>
      </c>
      <c r="BH24" t="s">
        <v>98</v>
      </c>
      <c r="BI24" t="s">
        <v>98</v>
      </c>
      <c r="BJ24" t="s">
        <v>98</v>
      </c>
      <c r="BK24" t="s">
        <v>98</v>
      </c>
      <c r="BL24" t="s">
        <v>98</v>
      </c>
      <c r="BM24" t="s">
        <v>98</v>
      </c>
      <c r="BN24" t="s">
        <v>98</v>
      </c>
      <c r="BO24" t="s">
        <v>98</v>
      </c>
      <c r="BP24" t="s">
        <v>98</v>
      </c>
      <c r="BQ24" t="s">
        <v>98</v>
      </c>
      <c r="BR24" t="s">
        <v>98</v>
      </c>
      <c r="BS24" t="s">
        <v>98</v>
      </c>
      <c r="BT24" t="s">
        <v>98</v>
      </c>
      <c r="BU24" t="s">
        <v>98</v>
      </c>
      <c r="BV24" t="s">
        <v>98</v>
      </c>
      <c r="BW24" t="s">
        <v>98</v>
      </c>
      <c r="BX24" t="s">
        <v>98</v>
      </c>
      <c r="BY24" t="s">
        <v>98</v>
      </c>
      <c r="BZ24" t="s">
        <v>98</v>
      </c>
      <c r="CA24" t="s">
        <v>98</v>
      </c>
      <c r="CB24" t="s">
        <v>98</v>
      </c>
      <c r="CC24" t="s">
        <v>98</v>
      </c>
      <c r="CD24" t="s">
        <v>98</v>
      </c>
      <c r="CE24" t="s">
        <v>98</v>
      </c>
      <c r="CF24" t="s">
        <v>98</v>
      </c>
      <c r="CG24" t="s">
        <v>98</v>
      </c>
      <c r="CH24" t="s">
        <v>98</v>
      </c>
      <c r="CI24" t="s">
        <v>98</v>
      </c>
      <c r="CJ24" t="s">
        <v>98</v>
      </c>
      <c r="CK24" t="s">
        <v>98</v>
      </c>
      <c r="CL24" t="s">
        <v>98</v>
      </c>
      <c r="CM24" t="s">
        <v>98</v>
      </c>
      <c r="CN24" t="s">
        <v>98</v>
      </c>
      <c r="CO24" t="s">
        <v>98</v>
      </c>
      <c r="CP24" t="s">
        <v>98</v>
      </c>
      <c r="CQ24" t="s">
        <v>98</v>
      </c>
      <c r="CR24" t="s">
        <v>98</v>
      </c>
      <c r="CS24" t="s">
        <v>98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  <c r="B28" t="n">
        <v>0.23</v>
      </c>
      <c r="C28" t="n">
        <v>0.23</v>
      </c>
      <c r="D28" t="n">
        <v>0.23</v>
      </c>
      <c r="E28" t="n">
        <v>0.23</v>
      </c>
      <c r="F28" t="n">
        <v>0.23</v>
      </c>
      <c r="G28" t="n">
        <v>0.23</v>
      </c>
      <c r="H28" t="n">
        <v>0.23</v>
      </c>
      <c r="I28" t="n">
        <v>0.23</v>
      </c>
      <c r="J28" t="n">
        <v>0.23</v>
      </c>
      <c r="K28" t="n">
        <v>0.23</v>
      </c>
      <c r="L28" t="n">
        <v>0.23</v>
      </c>
      <c r="M28" t="n">
        <v>0.23</v>
      </c>
      <c r="N28" t="n">
        <v>0.23</v>
      </c>
      <c r="O28" t="n">
        <v>0.23</v>
      </c>
      <c r="P28" t="n">
        <v>0.23</v>
      </c>
      <c r="Q28" t="n">
        <v>0.23</v>
      </c>
      <c r="R28" t="n">
        <v>0.23</v>
      </c>
      <c r="S28" t="n">
        <v>0.23</v>
      </c>
      <c r="T28" t="n">
        <v>0.23</v>
      </c>
      <c r="U28" t="n">
        <v>0.23</v>
      </c>
      <c r="V28" t="n">
        <v>0.23</v>
      </c>
      <c r="W28" t="n">
        <v>0.23</v>
      </c>
      <c r="X28" t="n">
        <v>0.23</v>
      </c>
      <c r="Y28" t="n">
        <v>0.23</v>
      </c>
      <c r="Z28" t="n">
        <v>0.23</v>
      </c>
      <c r="AA28" t="n">
        <v>0.23</v>
      </c>
      <c r="AB28" t="n">
        <v>0.23</v>
      </c>
      <c r="AC28" t="n">
        <v>0.23</v>
      </c>
      <c r="AD28" t="n">
        <v>0.23</v>
      </c>
      <c r="AE28" t="n">
        <v>0.23</v>
      </c>
      <c r="AF28" t="n">
        <v>0.23</v>
      </c>
      <c r="AG28" t="n">
        <v>0.23</v>
      </c>
      <c r="AH28" t="n">
        <v>0.23</v>
      </c>
      <c r="AI28" t="n">
        <v>0.23</v>
      </c>
      <c r="AJ28" t="n">
        <v>0.23</v>
      </c>
      <c r="AK28" t="n">
        <v>0.23</v>
      </c>
      <c r="AL28" t="n">
        <v>0.23</v>
      </c>
      <c r="AM28" t="n">
        <v>0.23</v>
      </c>
      <c r="AN28" t="n">
        <v>0.23</v>
      </c>
      <c r="AO28" t="n">
        <v>0.23</v>
      </c>
      <c r="AP28" t="n">
        <v>0.23</v>
      </c>
      <c r="AQ28" t="n">
        <v>0.23</v>
      </c>
      <c r="AR28" t="n">
        <v>0.23</v>
      </c>
      <c r="AS28" t="n">
        <v>0.23</v>
      </c>
      <c r="AT28" t="n">
        <v>0.23</v>
      </c>
      <c r="AU28" t="n">
        <v>0.23</v>
      </c>
      <c r="AV28" t="n">
        <v>0.23</v>
      </c>
      <c r="AW28" t="n">
        <v>0.23</v>
      </c>
      <c r="AX28" t="n">
        <v>0.23</v>
      </c>
      <c r="AY28" t="n">
        <v>0.23</v>
      </c>
      <c r="AZ28" t="n">
        <v>0.23</v>
      </c>
      <c r="BA28" t="n">
        <v>0.23</v>
      </c>
      <c r="BB28" t="n">
        <v>0.23</v>
      </c>
      <c r="BC28" t="n">
        <v>0.23</v>
      </c>
      <c r="BD28" t="n">
        <v>0.23</v>
      </c>
      <c r="BE28" t="n">
        <v>0.23</v>
      </c>
      <c r="BF28" t="n">
        <v>0.23</v>
      </c>
      <c r="BG28" t="n">
        <v>0.23</v>
      </c>
      <c r="BH28" t="n">
        <v>0.23</v>
      </c>
      <c r="BI28" t="n">
        <v>0.23</v>
      </c>
      <c r="BJ28" t="n">
        <v>0.23</v>
      </c>
      <c r="BK28" t="n">
        <v>0.23</v>
      </c>
      <c r="BL28" t="n">
        <v>0.23</v>
      </c>
      <c r="BM28" t="n">
        <v>0.23</v>
      </c>
      <c r="BN28" t="n">
        <v>0.23</v>
      </c>
      <c r="BO28" t="n">
        <v>0.23</v>
      </c>
      <c r="BP28" t="n">
        <v>0.23</v>
      </c>
      <c r="BQ28" t="n">
        <v>0.23</v>
      </c>
      <c r="BR28" t="n">
        <v>0.23</v>
      </c>
      <c r="BS28" t="n">
        <v>0.23</v>
      </c>
      <c r="BT28" t="n">
        <v>0.23</v>
      </c>
      <c r="BU28" t="n">
        <v>0.23</v>
      </c>
      <c r="BV28" t="n">
        <v>0.23</v>
      </c>
      <c r="BW28" t="n">
        <v>0.23</v>
      </c>
      <c r="BX28" t="n">
        <v>5.11</v>
      </c>
      <c r="BY28" t="n">
        <v>4.77</v>
      </c>
      <c r="BZ28" t="n">
        <v>5.08</v>
      </c>
      <c r="CA28" t="n">
        <v>6.71</v>
      </c>
      <c r="CB28" t="n">
        <v>2.86</v>
      </c>
      <c r="CC28" t="n">
        <v>3.19</v>
      </c>
      <c r="CD28" t="n">
        <v>4.3</v>
      </c>
      <c r="CE28" t="n">
        <v>3.96</v>
      </c>
      <c r="CF28" t="n">
        <v>4.26</v>
      </c>
      <c r="CG28" t="n">
        <v>5.88</v>
      </c>
      <c r="CH28" t="n">
        <v>2.59</v>
      </c>
      <c r="CI28" t="n">
        <v>2.9</v>
      </c>
      <c r="CJ28" t="n">
        <v>4.06</v>
      </c>
      <c r="CK28" t="n">
        <v>3.69</v>
      </c>
      <c r="CL28" t="n">
        <v>3.91</v>
      </c>
      <c r="CM28" t="n">
        <v>5.52</v>
      </c>
      <c r="CN28" t="n">
        <v>2.67</v>
      </c>
      <c r="CO28" t="n">
        <v>3.02</v>
      </c>
      <c r="CP28" t="n">
        <v>4.26</v>
      </c>
      <c r="CQ28" t="n">
        <v>3.84</v>
      </c>
      <c r="CR28" t="n">
        <v>3.85</v>
      </c>
      <c r="CS28" t="n">
        <v>5.4</v>
      </c>
    </row>
    <row r="29" spans="1:1" x14ac:dyDescent="0.3">
      <c r="A29" s="3" t="s">
        <v>22</v>
      </c>
      <c r="B29" t="n">
        <v>0.13</v>
      </c>
      <c r="C29" t="n">
        <v>0.13</v>
      </c>
      <c r="D29" t="n">
        <v>0.13</v>
      </c>
      <c r="E29" t="n">
        <v>0.13</v>
      </c>
      <c r="F29" t="n">
        <v>0.13</v>
      </c>
      <c r="G29" t="n">
        <v>0.13</v>
      </c>
      <c r="H29" t="n">
        <v>0.13</v>
      </c>
      <c r="I29" t="n">
        <v>0.13</v>
      </c>
      <c r="J29" t="n">
        <v>0.13</v>
      </c>
      <c r="K29" t="n">
        <v>0.13</v>
      </c>
      <c r="L29" t="n">
        <v>0.13</v>
      </c>
      <c r="M29" t="n">
        <v>0.13</v>
      </c>
      <c r="N29" t="n">
        <v>0.13</v>
      </c>
      <c r="O29" t="n">
        <v>0.13</v>
      </c>
      <c r="P29" t="n">
        <v>0.13</v>
      </c>
      <c r="Q29" t="n">
        <v>0.13</v>
      </c>
      <c r="R29" t="n">
        <v>0.13</v>
      </c>
      <c r="S29" t="n">
        <v>0.13</v>
      </c>
      <c r="T29" t="n">
        <v>0.13</v>
      </c>
      <c r="U29" t="n">
        <v>0.13</v>
      </c>
      <c r="V29" t="n">
        <v>0.13</v>
      </c>
      <c r="W29" t="n">
        <v>0.13</v>
      </c>
      <c r="X29" t="n">
        <v>0.13</v>
      </c>
      <c r="Y29" t="n">
        <v>0.13</v>
      </c>
      <c r="Z29" t="n">
        <v>0.13</v>
      </c>
      <c r="AA29" t="n">
        <v>0.13</v>
      </c>
      <c r="AB29" t="n">
        <v>0.13</v>
      </c>
      <c r="AC29" t="n">
        <v>0.13</v>
      </c>
      <c r="AD29" t="n">
        <v>0.13</v>
      </c>
      <c r="AE29" t="n">
        <v>0.13</v>
      </c>
      <c r="AF29" t="n">
        <v>0.13</v>
      </c>
      <c r="AG29" t="n">
        <v>0.13</v>
      </c>
      <c r="AH29" t="n">
        <v>0.13</v>
      </c>
      <c r="AI29" t="n">
        <v>0.13</v>
      </c>
      <c r="AJ29" t="n">
        <v>0.13</v>
      </c>
      <c r="AK29" t="n">
        <v>0.13</v>
      </c>
      <c r="AL29" t="n">
        <v>0.13</v>
      </c>
      <c r="AM29" t="n">
        <v>0.13</v>
      </c>
      <c r="AN29" t="n">
        <v>0.13</v>
      </c>
      <c r="AO29" t="n">
        <v>0.13</v>
      </c>
      <c r="AP29" t="n">
        <v>0.13</v>
      </c>
      <c r="AQ29" t="n">
        <v>0.13</v>
      </c>
      <c r="AR29" t="n">
        <v>0.13</v>
      </c>
      <c r="AS29" t="n">
        <v>0.13</v>
      </c>
      <c r="AT29" t="n">
        <v>0.13</v>
      </c>
      <c r="AU29" t="n">
        <v>0.13</v>
      </c>
      <c r="AV29" t="n">
        <v>0.13</v>
      </c>
      <c r="AW29" t="n">
        <v>0.13</v>
      </c>
      <c r="AX29" t="n">
        <v>0.13</v>
      </c>
      <c r="AY29" t="n">
        <v>0.13</v>
      </c>
      <c r="AZ29" t="n">
        <v>0.13</v>
      </c>
      <c r="BA29" t="n">
        <v>0.13</v>
      </c>
      <c r="BB29" t="n">
        <v>0.13</v>
      </c>
      <c r="BC29" t="n">
        <v>0.13</v>
      </c>
      <c r="BD29" t="n">
        <v>0.13</v>
      </c>
      <c r="BE29" t="n">
        <v>0.13</v>
      </c>
      <c r="BF29" t="n">
        <v>0.13</v>
      </c>
      <c r="BG29" t="n">
        <v>0.13</v>
      </c>
      <c r="BH29" t="n">
        <v>0.13</v>
      </c>
      <c r="BI29" t="n">
        <v>0.13</v>
      </c>
      <c r="BJ29" t="n">
        <v>0.13</v>
      </c>
      <c r="BK29" t="n">
        <v>0.13</v>
      </c>
      <c r="BL29" t="n">
        <v>0.13</v>
      </c>
      <c r="BM29" t="n">
        <v>0.13</v>
      </c>
      <c r="BN29" t="n">
        <v>0.13</v>
      </c>
      <c r="BO29" t="n">
        <v>0.13</v>
      </c>
      <c r="BP29" t="n">
        <v>0.13</v>
      </c>
      <c r="BQ29" t="n">
        <v>0.13</v>
      </c>
      <c r="BR29" t="n">
        <v>0.13</v>
      </c>
      <c r="BS29" t="n">
        <v>0.13</v>
      </c>
      <c r="BT29" t="n">
        <v>0.13</v>
      </c>
      <c r="BU29" t="n">
        <v>0.13</v>
      </c>
      <c r="BV29" t="n">
        <v>0.13</v>
      </c>
      <c r="BW29" t="n">
        <v>0.13</v>
      </c>
      <c r="BX29" t="n">
        <v>2.26</v>
      </c>
      <c r="BY29" t="n">
        <v>2.55</v>
      </c>
      <c r="BZ29" t="n">
        <v>2.79</v>
      </c>
      <c r="CA29" t="n">
        <v>4.42</v>
      </c>
      <c r="CB29" t="n">
        <v>1.99</v>
      </c>
      <c r="CC29" t="n">
        <v>2.31</v>
      </c>
      <c r="CD29" t="n">
        <v>2.27</v>
      </c>
      <c r="CE29" t="n">
        <v>2.56</v>
      </c>
      <c r="CF29" t="n">
        <v>2.79</v>
      </c>
      <c r="CG29" t="n">
        <v>4.41</v>
      </c>
      <c r="CH29" t="n">
        <v>2.05</v>
      </c>
      <c r="CI29" t="n">
        <v>2.38</v>
      </c>
      <c r="CJ29" t="n">
        <v>2.32</v>
      </c>
      <c r="CK29" t="n">
        <v>2.61</v>
      </c>
      <c r="CL29" t="n">
        <v>2.79</v>
      </c>
      <c r="CM29" t="n">
        <v>4.39</v>
      </c>
      <c r="CN29" t="n">
        <v>2.19</v>
      </c>
      <c r="CO29" t="n">
        <v>2.55</v>
      </c>
      <c r="CP29" t="n">
        <v>2.46</v>
      </c>
      <c r="CQ29" t="n">
        <v>2.74</v>
      </c>
      <c r="CR29" t="n">
        <v>2.79</v>
      </c>
      <c r="CS29" t="n">
        <v>4.34</v>
      </c>
    </row>
    <row r="30" spans="1:1" x14ac:dyDescent="0.3">
      <c r="A30" s="3" t="s">
        <v>24</v>
      </c>
      <c r="B30" t="n">
        <v>0.09</v>
      </c>
      <c r="C30" t="n">
        <v>0.09</v>
      </c>
      <c r="D30" t="n">
        <v>0.09</v>
      </c>
      <c r="E30" t="n">
        <v>0.09</v>
      </c>
      <c r="F30" t="n">
        <v>0.09</v>
      </c>
      <c r="G30" t="n">
        <v>0.09</v>
      </c>
      <c r="H30" t="n">
        <v>0.09</v>
      </c>
      <c r="I30" t="n">
        <v>0.09</v>
      </c>
      <c r="J30" t="n">
        <v>0.09</v>
      </c>
      <c r="K30" t="n">
        <v>0.09</v>
      </c>
      <c r="L30" t="n">
        <v>0.09</v>
      </c>
      <c r="M30" t="n">
        <v>0.09</v>
      </c>
      <c r="N30" t="n">
        <v>0.09</v>
      </c>
      <c r="O30" t="n">
        <v>0.09</v>
      </c>
      <c r="P30" t="n">
        <v>0.09</v>
      </c>
      <c r="Q30" t="n">
        <v>0.09</v>
      </c>
      <c r="R30" t="n">
        <v>0.09</v>
      </c>
      <c r="S30" t="n">
        <v>0.09</v>
      </c>
      <c r="T30" t="n">
        <v>0.09</v>
      </c>
      <c r="U30" t="n">
        <v>0.09</v>
      </c>
      <c r="V30" t="n">
        <v>0.09</v>
      </c>
      <c r="W30" t="n">
        <v>0.09</v>
      </c>
      <c r="X30" t="n">
        <v>0.09</v>
      </c>
      <c r="Y30" t="n">
        <v>0.09</v>
      </c>
      <c r="Z30" t="n">
        <v>0.09</v>
      </c>
      <c r="AA30" t="n">
        <v>0.09</v>
      </c>
      <c r="AB30" t="n">
        <v>0.09</v>
      </c>
      <c r="AC30" t="n">
        <v>0.09</v>
      </c>
      <c r="AD30" t="n">
        <v>0.09</v>
      </c>
      <c r="AE30" t="n">
        <v>0.09</v>
      </c>
      <c r="AF30" t="n">
        <v>0.09</v>
      </c>
      <c r="AG30" t="n">
        <v>0.09</v>
      </c>
      <c r="AH30" t="n">
        <v>0.09</v>
      </c>
      <c r="AI30" t="n">
        <v>0.09</v>
      </c>
      <c r="AJ30" t="n">
        <v>0.09</v>
      </c>
      <c r="AK30" t="n">
        <v>0.09</v>
      </c>
      <c r="AL30" t="n">
        <v>0.09</v>
      </c>
      <c r="AM30" t="n">
        <v>0.09</v>
      </c>
      <c r="AN30" t="n">
        <v>0.09</v>
      </c>
      <c r="AO30" t="n">
        <v>0.09</v>
      </c>
      <c r="AP30" t="n">
        <v>0.09</v>
      </c>
      <c r="AQ30" t="n">
        <v>0.09</v>
      </c>
      <c r="AR30" t="n">
        <v>0.09</v>
      </c>
      <c r="AS30" t="n">
        <v>0.09</v>
      </c>
      <c r="AT30" t="n">
        <v>0.09</v>
      </c>
      <c r="AU30" t="n">
        <v>0.09</v>
      </c>
      <c r="AV30" t="n">
        <v>0.09</v>
      </c>
      <c r="AW30" t="n">
        <v>0.09</v>
      </c>
      <c r="AX30" t="n">
        <v>0.09</v>
      </c>
      <c r="AY30" t="n">
        <v>0.09</v>
      </c>
      <c r="AZ30" t="n">
        <v>0.09</v>
      </c>
      <c r="BA30" t="n">
        <v>0.09</v>
      </c>
      <c r="BB30" t="n">
        <v>0.09</v>
      </c>
      <c r="BC30" t="n">
        <v>0.09</v>
      </c>
      <c r="BD30" t="n">
        <v>0.09</v>
      </c>
      <c r="BE30" t="n">
        <v>0.09</v>
      </c>
      <c r="BF30" t="n">
        <v>0.09</v>
      </c>
      <c r="BG30" t="n">
        <v>0.09</v>
      </c>
      <c r="BH30" t="n">
        <v>0.09</v>
      </c>
      <c r="BI30" t="n">
        <v>0.09</v>
      </c>
      <c r="BJ30" t="n">
        <v>0.09</v>
      </c>
      <c r="BK30" t="n">
        <v>0.09</v>
      </c>
      <c r="BL30" t="n">
        <v>0.09</v>
      </c>
      <c r="BM30" t="n">
        <v>0.09</v>
      </c>
      <c r="BN30" t="n">
        <v>0.09</v>
      </c>
      <c r="BO30" t="n">
        <v>0.09</v>
      </c>
      <c r="BP30" t="n">
        <v>0.09</v>
      </c>
      <c r="BQ30" t="n">
        <v>0.09</v>
      </c>
      <c r="BR30" t="n">
        <v>0.09</v>
      </c>
      <c r="BS30" t="n">
        <v>0.09</v>
      </c>
      <c r="BT30" t="n">
        <v>0.09</v>
      </c>
      <c r="BU30" t="n">
        <v>0.09</v>
      </c>
      <c r="BV30" t="n">
        <v>0.09</v>
      </c>
      <c r="BW30" t="n">
        <v>0.09</v>
      </c>
      <c r="BX30" t="n">
        <v>1.61</v>
      </c>
      <c r="BY30" t="n">
        <v>0.98</v>
      </c>
      <c r="BZ30" t="n">
        <v>1.06</v>
      </c>
      <c r="CA30" t="n">
        <v>1.06</v>
      </c>
      <c r="CB30" t="n">
        <v>0.46</v>
      </c>
      <c r="CC30" t="n">
        <v>0.48</v>
      </c>
      <c r="CD30" t="n">
        <v>1.62</v>
      </c>
      <c r="CE30" t="n">
        <v>1.0</v>
      </c>
      <c r="CF30" t="n">
        <v>1.05</v>
      </c>
      <c r="CG30" t="n">
        <v>1.06</v>
      </c>
      <c r="CH30" t="n">
        <v>0.48</v>
      </c>
      <c r="CI30" t="n">
        <v>0.47</v>
      </c>
      <c r="CJ30" t="n">
        <v>1.69</v>
      </c>
      <c r="CK30" t="n">
        <v>1.03</v>
      </c>
      <c r="CL30" t="n">
        <v>1.06</v>
      </c>
      <c r="CM30" t="n">
        <v>1.08</v>
      </c>
      <c r="CN30" t="n">
        <v>0.48</v>
      </c>
      <c r="CO30" t="n">
        <v>0.47</v>
      </c>
      <c r="CP30" t="n">
        <v>1.8</v>
      </c>
      <c r="CQ30" t="n">
        <v>1.1</v>
      </c>
      <c r="CR30" t="n">
        <v>1.06</v>
      </c>
      <c r="CS30" t="n">
        <v>1.06</v>
      </c>
    </row>
    <row r="31" spans="1:1" x14ac:dyDescent="0.3">
      <c r="A31" s="3" t="s">
        <v>25</v>
      </c>
      <c r="B31" t="n">
        <v>0.0</v>
      </c>
      <c r="C31" t="n">
        <v>0.0</v>
      </c>
      <c r="D31" t="n">
        <v>0.0</v>
      </c>
      <c r="E31" t="n">
        <v>0.0</v>
      </c>
      <c r="F31" t="n">
        <v>0.0</v>
      </c>
      <c r="G31" t="n">
        <v>0.0</v>
      </c>
      <c r="H31" t="n">
        <v>0.0</v>
      </c>
      <c r="I31" t="n">
        <v>0.0</v>
      </c>
      <c r="J31" t="n">
        <v>0.0</v>
      </c>
      <c r="K31" t="n">
        <v>0.0</v>
      </c>
      <c r="L31" t="n">
        <v>0.0</v>
      </c>
      <c r="M31" t="n">
        <v>0.0</v>
      </c>
      <c r="N31" t="n">
        <v>0.0</v>
      </c>
      <c r="O31" t="n">
        <v>0.0</v>
      </c>
      <c r="P31" t="n">
        <v>0.0</v>
      </c>
      <c r="Q31" t="n">
        <v>0.0</v>
      </c>
      <c r="R31" t="n">
        <v>0.0</v>
      </c>
      <c r="S31" t="n">
        <v>0.0</v>
      </c>
      <c r="T31" t="n">
        <v>0.0</v>
      </c>
      <c r="U31" t="n">
        <v>0.0</v>
      </c>
      <c r="V31" t="n">
        <v>0.0</v>
      </c>
      <c r="W31" t="n">
        <v>0.0</v>
      </c>
      <c r="X31" t="n">
        <v>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n">
        <v>0.0</v>
      </c>
      <c r="AI31" t="n">
        <v>0.0</v>
      </c>
      <c r="AJ31" t="n">
        <v>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n">
        <v>0.0</v>
      </c>
      <c r="AU31" t="n">
        <v>0.0</v>
      </c>
      <c r="AV31" t="n">
        <v>0.0</v>
      </c>
      <c r="AW31" t="n">
        <v>0.0</v>
      </c>
      <c r="AX31" t="n">
        <v>0.0</v>
      </c>
      <c r="AY31" t="n">
        <v>0.0</v>
      </c>
      <c r="AZ31" t="n">
        <v>0.0</v>
      </c>
      <c r="BA31" t="n">
        <v>0.0</v>
      </c>
      <c r="BB31" t="n">
        <v>0.0</v>
      </c>
      <c r="BC31" t="n">
        <v>0.0</v>
      </c>
      <c r="BD31" t="n">
        <v>0.0</v>
      </c>
      <c r="BE31" t="n">
        <v>0.0</v>
      </c>
      <c r="BF31" t="n">
        <v>0.0</v>
      </c>
      <c r="BG31" t="n">
        <v>0.0</v>
      </c>
      <c r="BH31" t="n">
        <v>0.0</v>
      </c>
      <c r="BI31" t="n">
        <v>0.0</v>
      </c>
      <c r="BJ31" t="n">
        <v>0.0</v>
      </c>
      <c r="BK31" t="n">
        <v>0.0</v>
      </c>
      <c r="BL31" t="n">
        <v>0.0</v>
      </c>
      <c r="BM31" t="n">
        <v>0.0</v>
      </c>
      <c r="BN31" t="n">
        <v>0.0</v>
      </c>
      <c r="BO31" t="n">
        <v>0.0</v>
      </c>
      <c r="BP31" t="n">
        <v>0.0</v>
      </c>
      <c r="BQ31" t="n">
        <v>0.0</v>
      </c>
      <c r="BR31" t="n">
        <v>0.0</v>
      </c>
      <c r="BS31" t="n">
        <v>0.0</v>
      </c>
      <c r="BT31" t="n">
        <v>0.0</v>
      </c>
      <c r="BU31" t="n">
        <v>0.0</v>
      </c>
      <c r="BV31" t="n">
        <v>0.0</v>
      </c>
      <c r="BW31" t="n">
        <v>0.0</v>
      </c>
      <c r="BX31" t="n">
        <v>1.23</v>
      </c>
      <c r="BY31" t="n">
        <v>1.23</v>
      </c>
      <c r="BZ31" t="n">
        <v>1.23</v>
      </c>
      <c r="CA31" t="n">
        <v>1.23</v>
      </c>
      <c r="CB31" t="n">
        <v>0.41</v>
      </c>
      <c r="CC31" t="n">
        <v>0.41</v>
      </c>
      <c r="CD31" t="n">
        <v>0.41</v>
      </c>
      <c r="CE31" t="n">
        <v>0.41</v>
      </c>
      <c r="CF31" t="n">
        <v>0.41</v>
      </c>
      <c r="CG31" t="n">
        <v>0.41</v>
      </c>
      <c r="CH31" t="n">
        <v>0.06</v>
      </c>
      <c r="CI31" t="n">
        <v>0.06</v>
      </c>
      <c r="CJ31" t="n">
        <v>0.06</v>
      </c>
      <c r="CK31" t="n">
        <v>0.06</v>
      </c>
      <c r="CL31" t="n">
        <v>0.06</v>
      </c>
      <c r="CM31" t="n">
        <v>0.06</v>
      </c>
      <c r="CN31" t="n">
        <v>0.0</v>
      </c>
      <c r="CO31" t="n">
        <v>0.0</v>
      </c>
      <c r="CP31" t="n">
        <v>0.0</v>
      </c>
      <c r="CQ31" t="n">
        <v>0.0</v>
      </c>
      <c r="CR31" t="n">
        <v>0.0</v>
      </c>
      <c r="CS31" t="n">
        <v>0.0</v>
      </c>
    </row>
    <row r="32" spans="1:1" x14ac:dyDescent="0.3">
      <c r="A32" s="2" t="s">
        <v>26</v>
      </c>
    </row>
    <row r="33" spans="1:1" x14ac:dyDescent="0.3">
      <c r="A33" s="3" t="s">
        <v>23</v>
      </c>
      <c r="B33" t="n">
        <v>4609.0</v>
      </c>
      <c r="C33" t="n">
        <v>4612.0</v>
      </c>
      <c r="D33" t="n">
        <v>4613.0</v>
      </c>
      <c r="E33" t="n">
        <v>4611.0</v>
      </c>
      <c r="F33" t="n">
        <v>4612.0</v>
      </c>
      <c r="G33" t="n">
        <v>4610.0</v>
      </c>
      <c r="H33" t="n">
        <v>4610.0</v>
      </c>
      <c r="I33" t="n">
        <v>4613.0</v>
      </c>
      <c r="J33" t="n">
        <v>4614.0</v>
      </c>
      <c r="K33" t="n">
        <v>4611.0</v>
      </c>
      <c r="L33" t="n">
        <v>4613.0</v>
      </c>
      <c r="M33" t="n">
        <v>4611.0</v>
      </c>
      <c r="N33" t="n">
        <v>4613.0</v>
      </c>
      <c r="O33" t="n">
        <v>4611.0</v>
      </c>
      <c r="P33" t="n">
        <v>4613.0</v>
      </c>
      <c r="Q33" t="n">
        <v>4613.0</v>
      </c>
      <c r="R33" t="n">
        <v>4610.0</v>
      </c>
      <c r="S33" t="n">
        <v>4612.0</v>
      </c>
      <c r="T33" t="n">
        <v>4612.0</v>
      </c>
      <c r="U33" t="n">
        <v>4610.0</v>
      </c>
      <c r="V33" t="n">
        <v>4613.0</v>
      </c>
      <c r="W33" t="n">
        <v>4613.0</v>
      </c>
      <c r="X33" t="n">
        <v>4611.0</v>
      </c>
      <c r="Y33" t="n">
        <v>4612.0</v>
      </c>
      <c r="Z33" t="n">
        <v>4615.0</v>
      </c>
      <c r="AA33" t="n">
        <v>4614.0</v>
      </c>
      <c r="AB33" t="n">
        <v>4608.0</v>
      </c>
      <c r="AC33" t="n">
        <v>4611.0</v>
      </c>
      <c r="AD33" t="n">
        <v>4610.0</v>
      </c>
      <c r="AE33" t="n">
        <v>4611.0</v>
      </c>
      <c r="AF33" t="n">
        <v>4614.0</v>
      </c>
      <c r="AG33" t="n">
        <v>4613.0</v>
      </c>
      <c r="AH33" t="n">
        <v>4612.0</v>
      </c>
      <c r="AI33" t="n">
        <v>4610.0</v>
      </c>
      <c r="AJ33" t="n">
        <v>4611.0</v>
      </c>
      <c r="AK33" t="n">
        <v>4612.0</v>
      </c>
      <c r="AL33" t="n">
        <v>4611.0</v>
      </c>
      <c r="AM33" t="n">
        <v>4613.0</v>
      </c>
      <c r="AN33" t="n">
        <v>4611.0</v>
      </c>
      <c r="AO33" t="n">
        <v>4613.0</v>
      </c>
      <c r="AP33" t="n">
        <v>4612.0</v>
      </c>
      <c r="AQ33" t="n">
        <v>4613.0</v>
      </c>
      <c r="AR33" t="n">
        <v>4610.0</v>
      </c>
      <c r="AS33" t="n">
        <v>4610.0</v>
      </c>
      <c r="AT33" t="n">
        <v>4612.0</v>
      </c>
      <c r="AU33" t="n">
        <v>4612.0</v>
      </c>
      <c r="AV33" t="n">
        <v>4610.0</v>
      </c>
      <c r="AW33" t="n">
        <v>4612.0</v>
      </c>
      <c r="AX33" t="n">
        <v>4610.0</v>
      </c>
      <c r="AY33" t="n">
        <v>4611.0</v>
      </c>
      <c r="AZ33" t="n">
        <v>4611.0</v>
      </c>
      <c r="BA33" t="n">
        <v>4612.0</v>
      </c>
      <c r="BB33" t="n">
        <v>4612.0</v>
      </c>
      <c r="BC33" t="n">
        <v>4615.0</v>
      </c>
      <c r="BD33" t="n">
        <v>4613.0</v>
      </c>
      <c r="BE33" t="n">
        <v>4609.0</v>
      </c>
      <c r="BF33" t="n">
        <v>4611.0</v>
      </c>
      <c r="BG33" t="n">
        <v>4611.0</v>
      </c>
      <c r="BH33" t="n">
        <v>4611.0</v>
      </c>
      <c r="BI33" t="n">
        <v>4612.0</v>
      </c>
      <c r="BJ33" t="n">
        <v>4612.0</v>
      </c>
      <c r="BK33" t="n">
        <v>4612.0</v>
      </c>
      <c r="BL33" t="n">
        <v>4611.0</v>
      </c>
      <c r="BM33" t="n">
        <v>4613.0</v>
      </c>
      <c r="BN33" t="n">
        <v>4610.0</v>
      </c>
      <c r="BO33" t="n">
        <v>4614.0</v>
      </c>
      <c r="BP33" t="n">
        <v>4613.0</v>
      </c>
      <c r="BQ33" t="n">
        <v>4610.0</v>
      </c>
      <c r="BR33" t="n">
        <v>4612.0</v>
      </c>
      <c r="BS33" t="n">
        <v>4610.0</v>
      </c>
      <c r="BT33" t="n">
        <v>4612.0</v>
      </c>
      <c r="BU33" t="n">
        <v>4611.0</v>
      </c>
      <c r="BV33" t="n">
        <v>4614.0</v>
      </c>
      <c r="BW33" t="n">
        <v>4614.0</v>
      </c>
      <c r="BX33" t="n">
        <v>3092.0</v>
      </c>
      <c r="BY33" t="n">
        <v>2887.0</v>
      </c>
      <c r="BZ33" t="n">
        <v>3079.0</v>
      </c>
      <c r="CA33" t="n">
        <v>4062.0</v>
      </c>
      <c r="CB33" t="n">
        <v>1734.0</v>
      </c>
      <c r="CC33" t="n">
        <v>1934.0</v>
      </c>
      <c r="CD33" t="n">
        <v>2604.0</v>
      </c>
      <c r="CE33" t="n">
        <v>2401.0</v>
      </c>
      <c r="CF33" t="n">
        <v>2578.0</v>
      </c>
      <c r="CG33" t="n">
        <v>3564.0</v>
      </c>
      <c r="CH33" t="n">
        <v>1566.0</v>
      </c>
      <c r="CI33" t="n">
        <v>1757.0</v>
      </c>
      <c r="CJ33" t="n">
        <v>2462.0</v>
      </c>
      <c r="CK33" t="n">
        <v>2235.0</v>
      </c>
      <c r="CL33" t="n">
        <v>2371.0</v>
      </c>
      <c r="CM33" t="n">
        <v>3344.0</v>
      </c>
      <c r="CN33" t="n">
        <v>1615.0</v>
      </c>
      <c r="CO33" t="n">
        <v>1832.0</v>
      </c>
      <c r="CP33" t="n">
        <v>2579.0</v>
      </c>
      <c r="CQ33" t="n">
        <v>2329.0</v>
      </c>
      <c r="CR33" t="n">
        <v>2335.0</v>
      </c>
      <c r="CS33" t="n">
        <v>3269.0</v>
      </c>
    </row>
    <row r="34" spans="1:1" x14ac:dyDescent="0.3">
      <c r="A34" s="3" t="s">
        <v>22</v>
      </c>
      <c r="B34" t="n">
        <v>2685.0</v>
      </c>
      <c r="C34" t="n">
        <v>2687.0</v>
      </c>
      <c r="D34" t="n">
        <v>2687.0</v>
      </c>
      <c r="E34" t="n">
        <v>2685.0</v>
      </c>
      <c r="F34" t="n">
        <v>2686.0</v>
      </c>
      <c r="G34" t="n">
        <v>2684.0</v>
      </c>
      <c r="H34" t="n">
        <v>2685.0</v>
      </c>
      <c r="I34" t="n">
        <v>2685.0</v>
      </c>
      <c r="J34" t="n">
        <v>2687.0</v>
      </c>
      <c r="K34" t="n">
        <v>2686.0</v>
      </c>
      <c r="L34" t="n">
        <v>2686.0</v>
      </c>
      <c r="M34" t="n">
        <v>2685.0</v>
      </c>
      <c r="N34" t="n">
        <v>2687.0</v>
      </c>
      <c r="O34" t="n">
        <v>2685.0</v>
      </c>
      <c r="P34" t="n">
        <v>2687.0</v>
      </c>
      <c r="Q34" t="n">
        <v>2686.0</v>
      </c>
      <c r="R34" t="n">
        <v>2685.0</v>
      </c>
      <c r="S34" t="n">
        <v>2686.0</v>
      </c>
      <c r="T34" t="n">
        <v>2685.0</v>
      </c>
      <c r="U34" t="n">
        <v>2684.0</v>
      </c>
      <c r="V34" t="n">
        <v>2686.0</v>
      </c>
      <c r="W34" t="n">
        <v>2687.0</v>
      </c>
      <c r="X34" t="n">
        <v>2686.0</v>
      </c>
      <c r="Y34" t="n">
        <v>2685.0</v>
      </c>
      <c r="Z34" t="n">
        <v>2687.0</v>
      </c>
      <c r="AA34" t="n">
        <v>2687.0</v>
      </c>
      <c r="AB34" t="n">
        <v>2683.0</v>
      </c>
      <c r="AC34" t="n">
        <v>2685.0</v>
      </c>
      <c r="AD34" t="n">
        <v>2684.0</v>
      </c>
      <c r="AE34" t="n">
        <v>2685.0</v>
      </c>
      <c r="AF34" t="n">
        <v>2688.0</v>
      </c>
      <c r="AG34" t="n">
        <v>2686.0</v>
      </c>
      <c r="AH34" t="n">
        <v>2685.0</v>
      </c>
      <c r="AI34" t="n">
        <v>2685.0</v>
      </c>
      <c r="AJ34" t="n">
        <v>2684.0</v>
      </c>
      <c r="AK34" t="n">
        <v>2685.0</v>
      </c>
      <c r="AL34" t="n">
        <v>2684.0</v>
      </c>
      <c r="AM34" t="n">
        <v>2686.0</v>
      </c>
      <c r="AN34" t="n">
        <v>2685.0</v>
      </c>
      <c r="AO34" t="n">
        <v>2687.0</v>
      </c>
      <c r="AP34" t="n">
        <v>2688.0</v>
      </c>
      <c r="AQ34" t="n">
        <v>2685.0</v>
      </c>
      <c r="AR34" t="n">
        <v>2685.0</v>
      </c>
      <c r="AS34" t="n">
        <v>2684.0</v>
      </c>
      <c r="AT34" t="n">
        <v>2686.0</v>
      </c>
      <c r="AU34" t="n">
        <v>2686.0</v>
      </c>
      <c r="AV34" t="n">
        <v>2686.0</v>
      </c>
      <c r="AW34" t="n">
        <v>2686.0</v>
      </c>
      <c r="AX34" t="n">
        <v>2684.0</v>
      </c>
      <c r="AY34" t="n">
        <v>2683.0</v>
      </c>
      <c r="AZ34" t="n">
        <v>2686.0</v>
      </c>
      <c r="BA34" t="n">
        <v>2686.0</v>
      </c>
      <c r="BB34" t="n">
        <v>2685.0</v>
      </c>
      <c r="BC34" t="n">
        <v>2687.0</v>
      </c>
      <c r="BD34" t="n">
        <v>2687.0</v>
      </c>
      <c r="BE34" t="n">
        <v>2684.0</v>
      </c>
      <c r="BF34" t="n">
        <v>2686.0</v>
      </c>
      <c r="BG34" t="n">
        <v>2686.0</v>
      </c>
      <c r="BH34" t="n">
        <v>2684.0</v>
      </c>
      <c r="BI34" t="n">
        <v>2685.0</v>
      </c>
      <c r="BJ34" t="n">
        <v>2686.0</v>
      </c>
      <c r="BK34" t="n">
        <v>2686.0</v>
      </c>
      <c r="BL34" t="n">
        <v>2684.0</v>
      </c>
      <c r="BM34" t="n">
        <v>2686.0</v>
      </c>
      <c r="BN34" t="n">
        <v>2683.0</v>
      </c>
      <c r="BO34" t="n">
        <v>2687.0</v>
      </c>
      <c r="BP34" t="n">
        <v>2687.0</v>
      </c>
      <c r="BQ34" t="n">
        <v>2685.0</v>
      </c>
      <c r="BR34" t="n">
        <v>2685.0</v>
      </c>
      <c r="BS34" t="n">
        <v>2683.0</v>
      </c>
      <c r="BT34" t="n">
        <v>2686.0</v>
      </c>
      <c r="BU34" t="n">
        <v>2685.0</v>
      </c>
      <c r="BV34" t="n">
        <v>2687.0</v>
      </c>
      <c r="BW34" t="n">
        <v>2688.0</v>
      </c>
      <c r="BX34" t="n">
        <v>1371.0</v>
      </c>
      <c r="BY34" t="n">
        <v>1546.0</v>
      </c>
      <c r="BZ34" t="n">
        <v>1692.0</v>
      </c>
      <c r="CA34" t="n">
        <v>2674.0</v>
      </c>
      <c r="CB34" t="n">
        <v>1207.0</v>
      </c>
      <c r="CC34" t="n">
        <v>1399.0</v>
      </c>
      <c r="CD34" t="n">
        <v>1375.0</v>
      </c>
      <c r="CE34" t="n">
        <v>1549.0</v>
      </c>
      <c r="CF34" t="n">
        <v>1692.0</v>
      </c>
      <c r="CG34" t="n">
        <v>2673.0</v>
      </c>
      <c r="CH34" t="n">
        <v>1239.0</v>
      </c>
      <c r="CI34" t="n">
        <v>1440.0</v>
      </c>
      <c r="CJ34" t="n">
        <v>1405.0</v>
      </c>
      <c r="CK34" t="n">
        <v>1579.0</v>
      </c>
      <c r="CL34" t="n">
        <v>1691.0</v>
      </c>
      <c r="CM34" t="n">
        <v>2656.0</v>
      </c>
      <c r="CN34" t="n">
        <v>1325.0</v>
      </c>
      <c r="CO34" t="n">
        <v>1547.0</v>
      </c>
      <c r="CP34" t="n">
        <v>1488.0</v>
      </c>
      <c r="CQ34" t="n">
        <v>1662.0</v>
      </c>
      <c r="CR34" t="n">
        <v>1693.0</v>
      </c>
      <c r="CS34" t="n">
        <v>2626.0</v>
      </c>
    </row>
    <row r="35" spans="1:1" x14ac:dyDescent="0.3">
      <c r="A35" s="3" t="s">
        <v>24</v>
      </c>
      <c r="B35" t="n">
        <v>1924.0</v>
      </c>
      <c r="C35" t="n">
        <v>1925.0</v>
      </c>
      <c r="D35" t="n">
        <v>1927.0</v>
      </c>
      <c r="E35" t="n">
        <v>1926.0</v>
      </c>
      <c r="F35" t="n">
        <v>1926.0</v>
      </c>
      <c r="G35" t="n">
        <v>1926.0</v>
      </c>
      <c r="H35" t="n">
        <v>1925.0</v>
      </c>
      <c r="I35" t="n">
        <v>1927.0</v>
      </c>
      <c r="J35" t="n">
        <v>1927.0</v>
      </c>
      <c r="K35" t="n">
        <v>1925.0</v>
      </c>
      <c r="L35" t="n">
        <v>1927.0</v>
      </c>
      <c r="M35" t="n">
        <v>1926.0</v>
      </c>
      <c r="N35" t="n">
        <v>1927.0</v>
      </c>
      <c r="O35" t="n">
        <v>1926.0</v>
      </c>
      <c r="P35" t="n">
        <v>1926.0</v>
      </c>
      <c r="Q35" t="n">
        <v>1927.0</v>
      </c>
      <c r="R35" t="n">
        <v>1925.0</v>
      </c>
      <c r="S35" t="n">
        <v>1926.0</v>
      </c>
      <c r="T35" t="n">
        <v>1926.0</v>
      </c>
      <c r="U35" t="n">
        <v>1926.0</v>
      </c>
      <c r="V35" t="n">
        <v>1927.0</v>
      </c>
      <c r="W35" t="n">
        <v>1926.0</v>
      </c>
      <c r="X35" t="n">
        <v>1926.0</v>
      </c>
      <c r="Y35" t="n">
        <v>1927.0</v>
      </c>
      <c r="Z35" t="n">
        <v>1929.0</v>
      </c>
      <c r="AA35" t="n">
        <v>1927.0</v>
      </c>
      <c r="AB35" t="n">
        <v>1926.0</v>
      </c>
      <c r="AC35" t="n">
        <v>1926.0</v>
      </c>
      <c r="AD35" t="n">
        <v>1926.0</v>
      </c>
      <c r="AE35" t="n">
        <v>1926.0</v>
      </c>
      <c r="AF35" t="n">
        <v>1926.0</v>
      </c>
      <c r="AG35" t="n">
        <v>1927.0</v>
      </c>
      <c r="AH35" t="n">
        <v>1927.0</v>
      </c>
      <c r="AI35" t="n">
        <v>1926.0</v>
      </c>
      <c r="AJ35" t="n">
        <v>1927.0</v>
      </c>
      <c r="AK35" t="n">
        <v>1927.0</v>
      </c>
      <c r="AL35" t="n">
        <v>1927.0</v>
      </c>
      <c r="AM35" t="n">
        <v>1926.0</v>
      </c>
      <c r="AN35" t="n">
        <v>1926.0</v>
      </c>
      <c r="AO35" t="n">
        <v>1926.0</v>
      </c>
      <c r="AP35" t="n">
        <v>1925.0</v>
      </c>
      <c r="AQ35" t="n">
        <v>1928.0</v>
      </c>
      <c r="AR35" t="n">
        <v>1925.0</v>
      </c>
      <c r="AS35" t="n">
        <v>1927.0</v>
      </c>
      <c r="AT35" t="n">
        <v>1926.0</v>
      </c>
      <c r="AU35" t="n">
        <v>1926.0</v>
      </c>
      <c r="AV35" t="n">
        <v>1924.0</v>
      </c>
      <c r="AW35" t="n">
        <v>1926.0</v>
      </c>
      <c r="AX35" t="n">
        <v>1927.0</v>
      </c>
      <c r="AY35" t="n">
        <v>1928.0</v>
      </c>
      <c r="AZ35" t="n">
        <v>1926.0</v>
      </c>
      <c r="BA35" t="n">
        <v>1926.0</v>
      </c>
      <c r="BB35" t="n">
        <v>1927.0</v>
      </c>
      <c r="BC35" t="n">
        <v>1928.0</v>
      </c>
      <c r="BD35" t="n">
        <v>1926.0</v>
      </c>
      <c r="BE35" t="n">
        <v>1925.0</v>
      </c>
      <c r="BF35" t="n">
        <v>1925.0</v>
      </c>
      <c r="BG35" t="n">
        <v>1925.0</v>
      </c>
      <c r="BH35" t="n">
        <v>1926.0</v>
      </c>
      <c r="BI35" t="n">
        <v>1928.0</v>
      </c>
      <c r="BJ35" t="n">
        <v>1926.0</v>
      </c>
      <c r="BK35" t="n">
        <v>1926.0</v>
      </c>
      <c r="BL35" t="n">
        <v>1927.0</v>
      </c>
      <c r="BM35" t="n">
        <v>1927.0</v>
      </c>
      <c r="BN35" t="n">
        <v>1927.0</v>
      </c>
      <c r="BO35" t="n">
        <v>1927.0</v>
      </c>
      <c r="BP35" t="n">
        <v>1926.0</v>
      </c>
      <c r="BQ35" t="n">
        <v>1925.0</v>
      </c>
      <c r="BR35" t="n">
        <v>1927.0</v>
      </c>
      <c r="BS35" t="n">
        <v>1927.0</v>
      </c>
      <c r="BT35" t="n">
        <v>1926.0</v>
      </c>
      <c r="BU35" t="n">
        <v>1926.0</v>
      </c>
      <c r="BV35" t="n">
        <v>1927.0</v>
      </c>
      <c r="BW35" t="n">
        <v>1927.0</v>
      </c>
      <c r="BX35" t="n">
        <v>975.0</v>
      </c>
      <c r="BY35" t="n">
        <v>595.0</v>
      </c>
      <c r="BZ35" t="n">
        <v>641.0</v>
      </c>
      <c r="CA35" t="n">
        <v>642.0</v>
      </c>
      <c r="CB35" t="n">
        <v>280.0</v>
      </c>
      <c r="CC35" t="n">
        <v>288.0</v>
      </c>
      <c r="CD35" t="n">
        <v>981.0</v>
      </c>
      <c r="CE35" t="n">
        <v>604.0</v>
      </c>
      <c r="CF35" t="n">
        <v>639.0</v>
      </c>
      <c r="CG35" t="n">
        <v>644.0</v>
      </c>
      <c r="CH35" t="n">
        <v>292.0</v>
      </c>
      <c r="CI35" t="n">
        <v>283.0</v>
      </c>
      <c r="CJ35" t="n">
        <v>1022.0</v>
      </c>
      <c r="CK35" t="n">
        <v>621.0</v>
      </c>
      <c r="CL35" t="n">
        <v>645.0</v>
      </c>
      <c r="CM35" t="n">
        <v>653.0</v>
      </c>
      <c r="CN35" t="n">
        <v>290.0</v>
      </c>
      <c r="CO35" t="n">
        <v>285.0</v>
      </c>
      <c r="CP35" t="n">
        <v>1091.0</v>
      </c>
      <c r="CQ35" t="n">
        <v>666.0</v>
      </c>
      <c r="CR35" t="n">
        <v>642.0</v>
      </c>
      <c r="CS35" t="n">
        <v>643.0</v>
      </c>
    </row>
    <row r="36" spans="1:1" x14ac:dyDescent="0.3">
      <c r="A36" s="3" t="s">
        <v>25</v>
      </c>
      <c r="B36" t="n">
        <v>0.0</v>
      </c>
      <c r="C36" t="n">
        <v>0.0</v>
      </c>
      <c r="D36" t="n">
        <v>0.0</v>
      </c>
      <c r="E36" t="n">
        <v>0.0</v>
      </c>
      <c r="F36" t="n">
        <v>0.0</v>
      </c>
      <c r="G36" t="n">
        <v>0.0</v>
      </c>
      <c r="H36" t="n">
        <v>0.0</v>
      </c>
      <c r="I36" t="n">
        <v>0.0</v>
      </c>
      <c r="J36" t="n">
        <v>0.0</v>
      </c>
      <c r="K36" t="n">
        <v>0.0</v>
      </c>
      <c r="L36" t="n">
        <v>0.0</v>
      </c>
      <c r="M36" t="n">
        <v>0.0</v>
      </c>
      <c r="N36" t="n">
        <v>0.0</v>
      </c>
      <c r="O36" t="n">
        <v>0.0</v>
      </c>
      <c r="P36" t="n">
        <v>0.0</v>
      </c>
      <c r="Q36" t="n">
        <v>0.0</v>
      </c>
      <c r="R36" t="n">
        <v>0.0</v>
      </c>
      <c r="S36" t="n">
        <v>0.0</v>
      </c>
      <c r="T36" t="n">
        <v>0.0</v>
      </c>
      <c r="U36" t="n">
        <v>0.0</v>
      </c>
      <c r="V36" t="n">
        <v>0.0</v>
      </c>
      <c r="W36" t="n">
        <v>0.0</v>
      </c>
      <c r="X36" t="n">
        <v>0.0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n">
        <v>0.0</v>
      </c>
      <c r="AI36" t="n">
        <v>0.0</v>
      </c>
      <c r="AJ36" t="n">
        <v>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n">
        <v>0.0</v>
      </c>
      <c r="AU36" t="n">
        <v>0.0</v>
      </c>
      <c r="AV36" t="n">
        <v>0.0</v>
      </c>
      <c r="AW36" t="n">
        <v>0.0</v>
      </c>
      <c r="AX36" t="n">
        <v>0.0</v>
      </c>
      <c r="AY36" t="n">
        <v>0.0</v>
      </c>
      <c r="AZ36" t="n">
        <v>0.0</v>
      </c>
      <c r="BA36" t="n">
        <v>0.0</v>
      </c>
      <c r="BB36" t="n">
        <v>0.0</v>
      </c>
      <c r="BC36" t="n">
        <v>0.0</v>
      </c>
      <c r="BD36" t="n">
        <v>0.0</v>
      </c>
      <c r="BE36" t="n">
        <v>0.0</v>
      </c>
      <c r="BF36" t="n">
        <v>0.0</v>
      </c>
      <c r="BG36" t="n">
        <v>0.0</v>
      </c>
      <c r="BH36" t="n">
        <v>0.0</v>
      </c>
      <c r="BI36" t="n">
        <v>0.0</v>
      </c>
      <c r="BJ36" t="n">
        <v>0.0</v>
      </c>
      <c r="BK36" t="n">
        <v>0.0</v>
      </c>
      <c r="BL36" t="n">
        <v>0.0</v>
      </c>
      <c r="BM36" t="n">
        <v>0.0</v>
      </c>
      <c r="BN36" t="n">
        <v>0.0</v>
      </c>
      <c r="BO36" t="n">
        <v>0.0</v>
      </c>
      <c r="BP36" t="n">
        <v>0.0</v>
      </c>
      <c r="BQ36" t="n">
        <v>0.0</v>
      </c>
      <c r="BR36" t="n">
        <v>0.0</v>
      </c>
      <c r="BS36" t="n">
        <v>0.0</v>
      </c>
      <c r="BT36" t="n">
        <v>0.0</v>
      </c>
      <c r="BU36" t="n">
        <v>0.0</v>
      </c>
      <c r="BV36" t="n">
        <v>0.0</v>
      </c>
      <c r="BW36" t="n">
        <v>0.0</v>
      </c>
      <c r="BX36" t="n">
        <v>746.0</v>
      </c>
      <c r="BY36" t="n">
        <v>746.0</v>
      </c>
      <c r="BZ36" t="n">
        <v>746.0</v>
      </c>
      <c r="CA36" t="n">
        <v>746.0</v>
      </c>
      <c r="CB36" t="n">
        <v>247.0</v>
      </c>
      <c r="CC36" t="n">
        <v>247.0</v>
      </c>
      <c r="CD36" t="n">
        <v>247.0</v>
      </c>
      <c r="CE36" t="n">
        <v>247.0</v>
      </c>
      <c r="CF36" t="n">
        <v>247.0</v>
      </c>
      <c r="CG36" t="n">
        <v>247.0</v>
      </c>
      <c r="CH36" t="n">
        <v>35.0</v>
      </c>
      <c r="CI36" t="n">
        <v>35.0</v>
      </c>
      <c r="CJ36" t="n">
        <v>35.0</v>
      </c>
      <c r="CK36" t="n">
        <v>35.0</v>
      </c>
      <c r="CL36" t="n">
        <v>35.0</v>
      </c>
      <c r="CM36" t="n">
        <v>35.0</v>
      </c>
      <c r="CN36" t="n">
        <v>0.0</v>
      </c>
      <c r="CO36" t="n">
        <v>0.0</v>
      </c>
      <c r="CP36" t="n">
        <v>0.0</v>
      </c>
      <c r="CQ36" t="n">
        <v>0.0</v>
      </c>
      <c r="CR36" t="n">
        <v>0.0</v>
      </c>
      <c r="CS36" t="n">
        <v>0.0</v>
      </c>
    </row>
    <row r="37" spans="1:1" x14ac:dyDescent="0.3">
      <c r="A37" s="2" t="s">
        <v>48</v>
      </c>
    </row>
    <row r="38" spans="1:1" x14ac:dyDescent="0.3">
      <c r="A38" s="3" t="s">
        <v>49</v>
      </c>
      <c r="B38" t="n">
        <v>0.37</v>
      </c>
      <c r="C38" t="n">
        <v>0.37</v>
      </c>
      <c r="D38" t="n">
        <v>0.37</v>
      </c>
      <c r="E38" t="n">
        <v>0.37</v>
      </c>
      <c r="F38" t="n">
        <v>0.37</v>
      </c>
      <c r="G38" t="n">
        <v>0.37</v>
      </c>
      <c r="H38" t="n">
        <v>0.37</v>
      </c>
      <c r="I38" t="n">
        <v>0.37</v>
      </c>
      <c r="J38" t="n">
        <v>0.37</v>
      </c>
      <c r="K38" t="n">
        <v>0.37</v>
      </c>
      <c r="L38" t="n">
        <v>0.37</v>
      </c>
      <c r="M38" t="n">
        <v>0.37</v>
      </c>
      <c r="N38" t="n">
        <v>0.37</v>
      </c>
      <c r="O38" t="n">
        <v>0.37</v>
      </c>
      <c r="P38" t="n">
        <v>0.37</v>
      </c>
      <c r="Q38" t="n">
        <v>0.37</v>
      </c>
      <c r="R38" t="n">
        <v>0.37</v>
      </c>
      <c r="S38" t="n">
        <v>0.37</v>
      </c>
      <c r="T38" t="n">
        <v>0.37</v>
      </c>
      <c r="U38" t="n">
        <v>0.37</v>
      </c>
      <c r="V38" t="n">
        <v>0.37</v>
      </c>
      <c r="W38" t="n">
        <v>0.37</v>
      </c>
      <c r="X38" t="n">
        <v>0.37</v>
      </c>
      <c r="Y38" t="n">
        <v>0.37</v>
      </c>
      <c r="Z38" t="n">
        <v>0.37</v>
      </c>
      <c r="AA38" t="n">
        <v>0.37</v>
      </c>
      <c r="AB38" t="n">
        <v>0.37</v>
      </c>
      <c r="AC38" t="n">
        <v>0.37</v>
      </c>
      <c r="AD38" t="n">
        <v>0.37</v>
      </c>
      <c r="AE38" t="n">
        <v>0.37</v>
      </c>
      <c r="AF38" t="n">
        <v>0.37</v>
      </c>
      <c r="AG38" t="n">
        <v>0.37</v>
      </c>
      <c r="AH38" t="n">
        <v>0.37</v>
      </c>
      <c r="AI38" t="n">
        <v>0.37</v>
      </c>
      <c r="AJ38" t="n">
        <v>0.37</v>
      </c>
      <c r="AK38" t="n">
        <v>0.37</v>
      </c>
      <c r="AL38" t="n">
        <v>0.37</v>
      </c>
      <c r="AM38" t="n">
        <v>0.37</v>
      </c>
      <c r="AN38" t="n">
        <v>0.37</v>
      </c>
      <c r="AO38" t="n">
        <v>0.37</v>
      </c>
      <c r="AP38" t="n">
        <v>0.37</v>
      </c>
      <c r="AQ38" t="n">
        <v>0.37</v>
      </c>
      <c r="AR38" t="n">
        <v>0.37</v>
      </c>
      <c r="AS38" t="n">
        <v>0.37</v>
      </c>
      <c r="AT38" t="n">
        <v>0.37</v>
      </c>
      <c r="AU38" t="n">
        <v>0.37</v>
      </c>
      <c r="AV38" t="n">
        <v>0.37</v>
      </c>
      <c r="AW38" t="n">
        <v>0.37</v>
      </c>
      <c r="AX38" t="n">
        <v>0.37</v>
      </c>
      <c r="AY38" t="n">
        <v>0.37</v>
      </c>
      <c r="AZ38" t="n">
        <v>0.37</v>
      </c>
      <c r="BA38" t="n">
        <v>0.37</v>
      </c>
      <c r="BB38" t="n">
        <v>0.37</v>
      </c>
      <c r="BC38" t="n">
        <v>0.37</v>
      </c>
      <c r="BD38" t="n">
        <v>0.37</v>
      </c>
      <c r="BE38" t="n">
        <v>0.37</v>
      </c>
      <c r="BF38" t="n">
        <v>0.37</v>
      </c>
      <c r="BG38" t="n">
        <v>0.37</v>
      </c>
      <c r="BH38" t="n">
        <v>0.37</v>
      </c>
      <c r="BI38" t="n">
        <v>0.37</v>
      </c>
      <c r="BJ38" t="n">
        <v>0.37</v>
      </c>
      <c r="BK38" t="n">
        <v>0.37</v>
      </c>
      <c r="BL38" t="n">
        <v>0.37</v>
      </c>
      <c r="BM38" t="n">
        <v>0.37</v>
      </c>
      <c r="BN38" t="n">
        <v>0.37</v>
      </c>
      <c r="BO38" t="n">
        <v>0.37</v>
      </c>
      <c r="BP38" t="n">
        <v>0.37</v>
      </c>
      <c r="BQ38" t="n">
        <v>0.37</v>
      </c>
      <c r="BR38" t="n">
        <v>0.37</v>
      </c>
      <c r="BS38" t="n">
        <v>0.37</v>
      </c>
      <c r="BT38" t="n">
        <v>0.37</v>
      </c>
      <c r="BU38" t="n">
        <v>0.37</v>
      </c>
      <c r="BV38" t="n">
        <v>0.37</v>
      </c>
      <c r="BW38" t="n">
        <v>0.37</v>
      </c>
      <c r="BX38" t="n">
        <v>0.14</v>
      </c>
      <c r="BY38" t="n">
        <v>0.15</v>
      </c>
      <c r="BZ38" t="n">
        <v>0.16</v>
      </c>
      <c r="CA38" t="n">
        <v>0.22</v>
      </c>
      <c r="CB38" t="n">
        <v>0.11</v>
      </c>
      <c r="CC38" t="n">
        <v>0.13</v>
      </c>
      <c r="CD38" t="n">
        <v>0.14</v>
      </c>
      <c r="CE38" t="n">
        <v>0.15</v>
      </c>
      <c r="CF38" t="n">
        <v>0.16</v>
      </c>
      <c r="CG38" t="n">
        <v>0.22</v>
      </c>
      <c r="CH38" t="n">
        <v>0.11</v>
      </c>
      <c r="CI38" t="n">
        <v>0.13</v>
      </c>
      <c r="CJ38" t="n">
        <v>0.14</v>
      </c>
      <c r="CK38" t="n">
        <v>0.14</v>
      </c>
      <c r="CL38" t="n">
        <v>0.15</v>
      </c>
      <c r="CM38" t="n">
        <v>0.21</v>
      </c>
      <c r="CN38" t="n">
        <v>0.11</v>
      </c>
      <c r="CO38" t="n">
        <v>0.13</v>
      </c>
      <c r="CP38" t="n">
        <v>0.14</v>
      </c>
      <c r="CQ38" t="n">
        <v>0.14</v>
      </c>
      <c r="CR38" t="n">
        <v>0.14</v>
      </c>
      <c r="CS38" t="n">
        <v>0.2</v>
      </c>
    </row>
    <row r="39" spans="1:1" x14ac:dyDescent="0.3">
      <c r="A39" s="3" t="s">
        <v>50</v>
      </c>
      <c r="B39" t="n">
        <v>0.28</v>
      </c>
      <c r="C39" t="n">
        <v>0.28</v>
      </c>
      <c r="D39" t="n">
        <v>0.28</v>
      </c>
      <c r="E39" t="n">
        <v>0.28</v>
      </c>
      <c r="F39" t="n">
        <v>0.28</v>
      </c>
      <c r="G39" t="n">
        <v>0.28</v>
      </c>
      <c r="H39" t="n">
        <v>0.28</v>
      </c>
      <c r="I39" t="n">
        <v>0.28</v>
      </c>
      <c r="J39" t="n">
        <v>0.28</v>
      </c>
      <c r="K39" t="n">
        <v>0.28</v>
      </c>
      <c r="L39" t="n">
        <v>0.28</v>
      </c>
      <c r="M39" t="n">
        <v>0.28</v>
      </c>
      <c r="N39" t="n">
        <v>0.28</v>
      </c>
      <c r="O39" t="n">
        <v>0.28</v>
      </c>
      <c r="P39" t="n">
        <v>0.28</v>
      </c>
      <c r="Q39" t="n">
        <v>0.28</v>
      </c>
      <c r="R39" t="n">
        <v>0.28</v>
      </c>
      <c r="S39" t="n">
        <v>0.28</v>
      </c>
      <c r="T39" t="n">
        <v>0.28</v>
      </c>
      <c r="U39" t="n">
        <v>0.28</v>
      </c>
      <c r="V39" t="n">
        <v>0.28</v>
      </c>
      <c r="W39" t="n">
        <v>0.28</v>
      </c>
      <c r="X39" t="n">
        <v>0.28</v>
      </c>
      <c r="Y39" t="n">
        <v>0.28</v>
      </c>
      <c r="Z39" t="n">
        <v>0.28</v>
      </c>
      <c r="AA39" t="n">
        <v>0.28</v>
      </c>
      <c r="AB39" t="n">
        <v>0.28</v>
      </c>
      <c r="AC39" t="n">
        <v>0.28</v>
      </c>
      <c r="AD39" t="n">
        <v>0.28</v>
      </c>
      <c r="AE39" t="n">
        <v>0.28</v>
      </c>
      <c r="AF39" t="n">
        <v>0.28</v>
      </c>
      <c r="AG39" t="n">
        <v>0.28</v>
      </c>
      <c r="AH39" t="n">
        <v>0.28</v>
      </c>
      <c r="AI39" t="n">
        <v>0.28</v>
      </c>
      <c r="AJ39" t="n">
        <v>0.28</v>
      </c>
      <c r="AK39" t="n">
        <v>0.28</v>
      </c>
      <c r="AL39" t="n">
        <v>0.28</v>
      </c>
      <c r="AM39" t="n">
        <v>0.28</v>
      </c>
      <c r="AN39" t="n">
        <v>0.28</v>
      </c>
      <c r="AO39" t="n">
        <v>0.28</v>
      </c>
      <c r="AP39" t="n">
        <v>0.28</v>
      </c>
      <c r="AQ39" t="n">
        <v>0.28</v>
      </c>
      <c r="AR39" t="n">
        <v>0.28</v>
      </c>
      <c r="AS39" t="n">
        <v>0.28</v>
      </c>
      <c r="AT39" t="n">
        <v>0.28</v>
      </c>
      <c r="AU39" t="n">
        <v>0.28</v>
      </c>
      <c r="AV39" t="n">
        <v>0.28</v>
      </c>
      <c r="AW39" t="n">
        <v>0.28</v>
      </c>
      <c r="AX39" t="n">
        <v>0.28</v>
      </c>
      <c r="AY39" t="n">
        <v>0.28</v>
      </c>
      <c r="AZ39" t="n">
        <v>0.28</v>
      </c>
      <c r="BA39" t="n">
        <v>0.28</v>
      </c>
      <c r="BB39" t="n">
        <v>0.28</v>
      </c>
      <c r="BC39" t="n">
        <v>0.28</v>
      </c>
      <c r="BD39" t="n">
        <v>0.28</v>
      </c>
      <c r="BE39" t="n">
        <v>0.28</v>
      </c>
      <c r="BF39" t="n">
        <v>0.28</v>
      </c>
      <c r="BG39" t="n">
        <v>0.28</v>
      </c>
      <c r="BH39" t="n">
        <v>0.28</v>
      </c>
      <c r="BI39" t="n">
        <v>0.28</v>
      </c>
      <c r="BJ39" t="n">
        <v>0.28</v>
      </c>
      <c r="BK39" t="n">
        <v>0.28</v>
      </c>
      <c r="BL39" t="n">
        <v>0.28</v>
      </c>
      <c r="BM39" t="n">
        <v>0.28</v>
      </c>
      <c r="BN39" t="n">
        <v>0.28</v>
      </c>
      <c r="BO39" t="n">
        <v>0.28</v>
      </c>
      <c r="BP39" t="n">
        <v>0.28</v>
      </c>
      <c r="BQ39" t="n">
        <v>0.28</v>
      </c>
      <c r="BR39" t="n">
        <v>0.28</v>
      </c>
      <c r="BS39" t="n">
        <v>0.28</v>
      </c>
      <c r="BT39" t="n">
        <v>0.28</v>
      </c>
      <c r="BU39" t="n">
        <v>0.28</v>
      </c>
      <c r="BV39" t="n">
        <v>0.28</v>
      </c>
      <c r="BW39" t="n">
        <v>0.28</v>
      </c>
      <c r="BX39" t="n">
        <v>0.14</v>
      </c>
      <c r="BY39" t="n">
        <v>0.16</v>
      </c>
      <c r="BZ39" t="n">
        <v>0.17</v>
      </c>
      <c r="CA39" t="n">
        <v>0.27</v>
      </c>
      <c r="CB39" t="n">
        <v>0.12</v>
      </c>
      <c r="CC39" t="n">
        <v>0.14</v>
      </c>
      <c r="CD39" t="n">
        <v>0.14</v>
      </c>
      <c r="CE39" t="n">
        <v>0.16</v>
      </c>
      <c r="CF39" t="n">
        <v>0.17</v>
      </c>
      <c r="CG39" t="n">
        <v>0.27</v>
      </c>
      <c r="CH39" t="n">
        <v>0.12</v>
      </c>
      <c r="CI39" t="n">
        <v>0.14</v>
      </c>
      <c r="CJ39" t="n">
        <v>0.14</v>
      </c>
      <c r="CK39" t="n">
        <v>0.15</v>
      </c>
      <c r="CL39" t="n">
        <v>0.17</v>
      </c>
      <c r="CM39" t="n">
        <v>0.26</v>
      </c>
      <c r="CN39" t="n">
        <v>0.12</v>
      </c>
      <c r="CO39" t="n">
        <v>0.14</v>
      </c>
      <c r="CP39" t="n">
        <v>0.13</v>
      </c>
      <c r="CQ39" t="n">
        <v>0.15</v>
      </c>
      <c r="CR39" t="n">
        <v>0.15</v>
      </c>
      <c r="CS39" t="n">
        <v>0.23</v>
      </c>
    </row>
    <row r="40" spans="1:1" x14ac:dyDescent="0.3">
      <c r="A40" s="3" t="s">
        <v>51</v>
      </c>
      <c r="B40" t="n">
        <v>0.71</v>
      </c>
      <c r="C40" t="n">
        <v>0.71</v>
      </c>
      <c r="D40" t="n">
        <v>0.71</v>
      </c>
      <c r="E40" t="n">
        <v>0.71</v>
      </c>
      <c r="F40" t="n">
        <v>0.71</v>
      </c>
      <c r="G40" t="n">
        <v>0.71</v>
      </c>
      <c r="H40" t="n">
        <v>0.71</v>
      </c>
      <c r="I40" t="n">
        <v>0.71</v>
      </c>
      <c r="J40" t="n">
        <v>0.71</v>
      </c>
      <c r="K40" t="n">
        <v>0.71</v>
      </c>
      <c r="L40" t="n">
        <v>0.71</v>
      </c>
      <c r="M40" t="n">
        <v>0.71</v>
      </c>
      <c r="N40" t="n">
        <v>0.71</v>
      </c>
      <c r="O40" t="n">
        <v>0.71</v>
      </c>
      <c r="P40" t="n">
        <v>0.71</v>
      </c>
      <c r="Q40" t="n">
        <v>0.71</v>
      </c>
      <c r="R40" t="n">
        <v>0.71</v>
      </c>
      <c r="S40" t="n">
        <v>0.71</v>
      </c>
      <c r="T40" t="n">
        <v>0.71</v>
      </c>
      <c r="U40" t="n">
        <v>0.71</v>
      </c>
      <c r="V40" t="n">
        <v>0.71</v>
      </c>
      <c r="W40" t="n">
        <v>0.71</v>
      </c>
      <c r="X40" t="n">
        <v>0.71</v>
      </c>
      <c r="Y40" t="n">
        <v>0.71</v>
      </c>
      <c r="Z40" t="n">
        <v>0.71</v>
      </c>
      <c r="AA40" t="n">
        <v>0.71</v>
      </c>
      <c r="AB40" t="n">
        <v>0.71</v>
      </c>
      <c r="AC40" t="n">
        <v>0.71</v>
      </c>
      <c r="AD40" t="n">
        <v>0.71</v>
      </c>
      <c r="AE40" t="n">
        <v>0.71</v>
      </c>
      <c r="AF40" t="n">
        <v>0.71</v>
      </c>
      <c r="AG40" t="n">
        <v>0.71</v>
      </c>
      <c r="AH40" t="n">
        <v>0.71</v>
      </c>
      <c r="AI40" t="n">
        <v>0.71</v>
      </c>
      <c r="AJ40" t="n">
        <v>0.71</v>
      </c>
      <c r="AK40" t="n">
        <v>0.71</v>
      </c>
      <c r="AL40" t="n">
        <v>0.71</v>
      </c>
      <c r="AM40" t="n">
        <v>0.71</v>
      </c>
      <c r="AN40" t="n">
        <v>0.71</v>
      </c>
      <c r="AO40" t="n">
        <v>0.71</v>
      </c>
      <c r="AP40" t="n">
        <v>0.71</v>
      </c>
      <c r="AQ40" t="n">
        <v>0.71</v>
      </c>
      <c r="AR40" t="n">
        <v>0.71</v>
      </c>
      <c r="AS40" t="n">
        <v>0.71</v>
      </c>
      <c r="AT40" t="n">
        <v>0.71</v>
      </c>
      <c r="AU40" t="n">
        <v>0.71</v>
      </c>
      <c r="AV40" t="n">
        <v>0.71</v>
      </c>
      <c r="AW40" t="n">
        <v>0.71</v>
      </c>
      <c r="AX40" t="n">
        <v>0.71</v>
      </c>
      <c r="AY40" t="n">
        <v>0.71</v>
      </c>
      <c r="AZ40" t="n">
        <v>0.71</v>
      </c>
      <c r="BA40" t="n">
        <v>0.71</v>
      </c>
      <c r="BB40" t="n">
        <v>0.71</v>
      </c>
      <c r="BC40" t="n">
        <v>0.71</v>
      </c>
      <c r="BD40" t="n">
        <v>0.71</v>
      </c>
      <c r="BE40" t="n">
        <v>0.71</v>
      </c>
      <c r="BF40" t="n">
        <v>0.71</v>
      </c>
      <c r="BG40" t="n">
        <v>0.71</v>
      </c>
      <c r="BH40" t="n">
        <v>0.71</v>
      </c>
      <c r="BI40" t="n">
        <v>0.71</v>
      </c>
      <c r="BJ40" t="n">
        <v>0.71</v>
      </c>
      <c r="BK40" t="n">
        <v>0.71</v>
      </c>
      <c r="BL40" t="n">
        <v>0.71</v>
      </c>
      <c r="BM40" t="n">
        <v>0.71</v>
      </c>
      <c r="BN40" t="n">
        <v>0.71</v>
      </c>
      <c r="BO40" t="n">
        <v>0.71</v>
      </c>
      <c r="BP40" t="n">
        <v>0.71</v>
      </c>
      <c r="BQ40" t="n">
        <v>0.71</v>
      </c>
      <c r="BR40" t="n">
        <v>0.71</v>
      </c>
      <c r="BS40" t="n">
        <v>0.71</v>
      </c>
      <c r="BT40" t="n">
        <v>0.71</v>
      </c>
      <c r="BU40" t="n">
        <v>0.71</v>
      </c>
      <c r="BV40" t="n">
        <v>0.71</v>
      </c>
      <c r="BW40" t="n">
        <v>0.71</v>
      </c>
      <c r="BX40" t="n">
        <v>0.14</v>
      </c>
      <c r="BY40" t="n">
        <v>0.12</v>
      </c>
      <c r="BZ40" t="n">
        <v>0.12</v>
      </c>
      <c r="CA40" t="n">
        <v>0.12</v>
      </c>
      <c r="CB40" t="n">
        <v>0.09</v>
      </c>
      <c r="CC40" t="n">
        <v>0.09</v>
      </c>
      <c r="CD40" t="n">
        <v>0.14</v>
      </c>
      <c r="CE40" t="n">
        <v>0.12</v>
      </c>
      <c r="CF40" t="n">
        <v>0.12</v>
      </c>
      <c r="CG40" t="n">
        <v>0.12</v>
      </c>
      <c r="CH40" t="n">
        <v>0.09</v>
      </c>
      <c r="CI40" t="n">
        <v>0.09</v>
      </c>
      <c r="CJ40" t="n">
        <v>0.14</v>
      </c>
      <c r="CK40" t="n">
        <v>0.12</v>
      </c>
      <c r="CL40" t="n">
        <v>0.12</v>
      </c>
      <c r="CM40" t="n">
        <v>0.12</v>
      </c>
      <c r="CN40" t="n">
        <v>0.09</v>
      </c>
      <c r="CO40" t="n">
        <v>0.09</v>
      </c>
      <c r="CP40" t="n">
        <v>0.14</v>
      </c>
      <c r="CQ40" t="n">
        <v>0.12</v>
      </c>
      <c r="CR40" t="n">
        <v>0.12</v>
      </c>
      <c r="CS40" t="n">
        <v>0.12</v>
      </c>
    </row>
    <row r="41" spans="1:1" x14ac:dyDescent="0.3">
      <c r="A41" s="3" t="s">
        <v>52</v>
      </c>
      <c r="B41" t="n">
        <v>0.0</v>
      </c>
      <c r="C41" t="n">
        <v>0.0</v>
      </c>
      <c r="D41" t="n">
        <v>0.0</v>
      </c>
      <c r="E41" t="n">
        <v>0.0</v>
      </c>
      <c r="F41" t="n">
        <v>0.0</v>
      </c>
      <c r="G41" t="n">
        <v>0.0</v>
      </c>
      <c r="H41" t="n">
        <v>0.0</v>
      </c>
      <c r="I41" t="n">
        <v>0.0</v>
      </c>
      <c r="J41" t="n">
        <v>0.0</v>
      </c>
      <c r="K41" t="n">
        <v>0.0</v>
      </c>
      <c r="L41" t="n">
        <v>0.0</v>
      </c>
      <c r="M41" t="n">
        <v>0.0</v>
      </c>
      <c r="N41" t="n">
        <v>0.0</v>
      </c>
      <c r="O41" t="n">
        <v>0.0</v>
      </c>
      <c r="P41" t="n">
        <v>0.0</v>
      </c>
      <c r="Q41" t="n">
        <v>0.0</v>
      </c>
      <c r="R41" t="n">
        <v>0.0</v>
      </c>
      <c r="S41" t="n">
        <v>0.0</v>
      </c>
      <c r="T41" t="n">
        <v>0.0</v>
      </c>
      <c r="U41" t="n">
        <v>0.0</v>
      </c>
      <c r="V41" t="n">
        <v>0.0</v>
      </c>
      <c r="W41" t="n">
        <v>0.0</v>
      </c>
      <c r="X41" t="n">
        <v>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n">
        <v>0.0</v>
      </c>
      <c r="AI41" t="n">
        <v>0.0</v>
      </c>
      <c r="AJ41" t="n">
        <v>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n">
        <v>0.0</v>
      </c>
      <c r="AU41" t="n">
        <v>0.0</v>
      </c>
      <c r="AV41" t="n">
        <v>0.0</v>
      </c>
      <c r="AW41" t="n">
        <v>0.0</v>
      </c>
      <c r="AX41" t="n">
        <v>0.0</v>
      </c>
      <c r="AY41" t="n">
        <v>0.0</v>
      </c>
      <c r="AZ41" t="n">
        <v>0.0</v>
      </c>
      <c r="BA41" t="n">
        <v>0.0</v>
      </c>
      <c r="BB41" t="n">
        <v>0.0</v>
      </c>
      <c r="BC41" t="n">
        <v>0.0</v>
      </c>
      <c r="BD41" t="n">
        <v>0.0</v>
      </c>
      <c r="BE41" t="n">
        <v>0.0</v>
      </c>
      <c r="BF41" t="n">
        <v>0.0</v>
      </c>
      <c r="BG41" t="n">
        <v>0.0</v>
      </c>
      <c r="BH41" t="n">
        <v>0.0</v>
      </c>
      <c r="BI41" t="n">
        <v>0.0</v>
      </c>
      <c r="BJ41" t="n">
        <v>0.0</v>
      </c>
      <c r="BK41" t="n">
        <v>0.0</v>
      </c>
      <c r="BL41" t="n">
        <v>0.0</v>
      </c>
      <c r="BM41" t="n">
        <v>0.0</v>
      </c>
      <c r="BN41" t="n">
        <v>0.0</v>
      </c>
      <c r="BO41" t="n">
        <v>0.0</v>
      </c>
      <c r="BP41" t="n">
        <v>0.0</v>
      </c>
      <c r="BQ41" t="n">
        <v>0.0</v>
      </c>
      <c r="BR41" t="n">
        <v>0.0</v>
      </c>
      <c r="BS41" t="n">
        <v>0.0</v>
      </c>
      <c r="BT41" t="n">
        <v>0.0</v>
      </c>
      <c r="BU41" t="n">
        <v>0.0</v>
      </c>
      <c r="BV41" t="n">
        <v>0.0</v>
      </c>
      <c r="BW41" t="n">
        <v>0.0</v>
      </c>
      <c r="BX41" t="n">
        <v>1.05</v>
      </c>
      <c r="BY41" t="n">
        <v>1.05</v>
      </c>
      <c r="BZ41" t="n">
        <v>1.05</v>
      </c>
      <c r="CA41" t="n">
        <v>1.05</v>
      </c>
      <c r="CB41" t="n">
        <v>0.16</v>
      </c>
      <c r="CC41" t="n">
        <v>0.16</v>
      </c>
      <c r="CD41" t="n">
        <v>0.16</v>
      </c>
      <c r="CE41" t="n">
        <v>0.16</v>
      </c>
      <c r="CF41" t="n">
        <v>0.16</v>
      </c>
      <c r="CG41" t="n">
        <v>0.16</v>
      </c>
      <c r="CH41" t="n">
        <v>0.02</v>
      </c>
      <c r="CI41" t="n">
        <v>0.02</v>
      </c>
      <c r="CJ41" t="n">
        <v>0.02</v>
      </c>
      <c r="CK41" t="n">
        <v>0.02</v>
      </c>
      <c r="CL41" t="n">
        <v>0.02</v>
      </c>
      <c r="CM41" t="n">
        <v>0.02</v>
      </c>
      <c r="CN41" t="n">
        <v>0.0</v>
      </c>
      <c r="CO41" t="n">
        <v>0.0</v>
      </c>
      <c r="CP41" t="n">
        <v>0.0</v>
      </c>
      <c r="CQ41" t="n">
        <v>0.0</v>
      </c>
      <c r="CR41" t="n">
        <v>0.0</v>
      </c>
      <c r="CS41" t="n">
        <v>0.0</v>
      </c>
    </row>
    <row r="42" spans="1:1" x14ac:dyDescent="0.3">
      <c r="A42" s="2" t="s">
        <v>27</v>
      </c>
    </row>
    <row r="43" spans="1:1" x14ac:dyDescent="0.3">
      <c r="A43" s="3" t="s">
        <v>28</v>
      </c>
      <c r="B43" t="n">
        <v>2.0</v>
      </c>
      <c r="C43" t="n">
        <v>0.0</v>
      </c>
      <c r="D43" t="n">
        <v>1.0</v>
      </c>
      <c r="E43" t="n">
        <v>2.0</v>
      </c>
      <c r="F43" t="n">
        <v>1.0</v>
      </c>
      <c r="G43" t="n">
        <v>1.0</v>
      </c>
      <c r="H43" t="n">
        <v>3.0</v>
      </c>
      <c r="I43" t="n">
        <v>1.0</v>
      </c>
      <c r="J43" t="n">
        <v>1.0</v>
      </c>
      <c r="K43" t="n">
        <v>1.0</v>
      </c>
      <c r="L43" t="n">
        <v>1.0</v>
      </c>
      <c r="M43" t="n">
        <v>1.0</v>
      </c>
      <c r="N43" t="n">
        <v>1.0</v>
      </c>
      <c r="O43" t="n">
        <v>1.0</v>
      </c>
      <c r="P43" t="n">
        <v>1.0</v>
      </c>
      <c r="Q43" t="n">
        <v>1.0</v>
      </c>
      <c r="R43" t="n">
        <v>1.0</v>
      </c>
      <c r="S43" t="n">
        <v>0.0</v>
      </c>
      <c r="T43" t="n">
        <v>1.0</v>
      </c>
      <c r="U43" t="n">
        <v>1.0</v>
      </c>
      <c r="V43" t="n">
        <v>1.0</v>
      </c>
      <c r="W43" t="n">
        <v>1.0</v>
      </c>
      <c r="X43" t="n">
        <v>1.0</v>
      </c>
      <c r="Y43" t="n">
        <v>1.0</v>
      </c>
      <c r="Z43" t="n">
        <v>1.0</v>
      </c>
      <c r="AA43" t="n">
        <v>2.0</v>
      </c>
      <c r="AB43" t="n">
        <v>1.0</v>
      </c>
      <c r="AC43" t="n">
        <v>2.0</v>
      </c>
      <c r="AD43" t="n">
        <v>2.0</v>
      </c>
      <c r="AE43" t="n">
        <v>1.0</v>
      </c>
      <c r="AF43" t="n">
        <v>1.0</v>
      </c>
      <c r="AG43" t="n">
        <v>1.0</v>
      </c>
      <c r="AH43" t="n">
        <v>1.0</v>
      </c>
      <c r="AI43" t="n">
        <v>1.0</v>
      </c>
      <c r="AJ43" t="n">
        <v>1.0</v>
      </c>
      <c r="AK43" t="n">
        <v>1.0</v>
      </c>
      <c r="AL43" t="n">
        <v>0.0</v>
      </c>
      <c r="AM43" t="n">
        <v>0.0</v>
      </c>
      <c r="AN43" t="n">
        <v>0.0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n">
        <v>1.0</v>
      </c>
      <c r="AU43" t="n">
        <v>0.0</v>
      </c>
      <c r="AV43" t="n">
        <v>1.0</v>
      </c>
      <c r="AW43" t="n">
        <v>2.0</v>
      </c>
      <c r="AX43" t="n">
        <v>1.0</v>
      </c>
      <c r="AY43" t="n">
        <v>3.0</v>
      </c>
      <c r="AZ43" t="n">
        <v>3.0</v>
      </c>
      <c r="BA43" t="n">
        <v>2.0</v>
      </c>
      <c r="BB43" t="n">
        <v>1.0</v>
      </c>
      <c r="BC43" t="n">
        <v>1.0</v>
      </c>
      <c r="BD43" t="n">
        <v>0.0</v>
      </c>
      <c r="BE43" t="n">
        <v>0.0</v>
      </c>
      <c r="BF43" t="n">
        <v>0.0</v>
      </c>
      <c r="BG43" t="n">
        <v>0.0</v>
      </c>
      <c r="BH43" t="n">
        <v>0.0</v>
      </c>
      <c r="BI43" t="n">
        <v>1.0</v>
      </c>
      <c r="BJ43" t="n">
        <v>1.0</v>
      </c>
      <c r="BK43" t="n">
        <v>1.0</v>
      </c>
      <c r="BL43" t="n">
        <v>1.0</v>
      </c>
      <c r="BM43" t="n">
        <v>1.0</v>
      </c>
      <c r="BN43" t="n">
        <v>0.0</v>
      </c>
      <c r="BO43" t="n">
        <v>0.0</v>
      </c>
      <c r="BP43" t="n">
        <v>0.0</v>
      </c>
      <c r="BQ43" t="n">
        <v>1.0</v>
      </c>
      <c r="BR43" t="n">
        <v>1.0</v>
      </c>
      <c r="BS43" t="n">
        <v>0.0</v>
      </c>
      <c r="BT43" t="n">
        <v>1.0</v>
      </c>
      <c r="BU43" t="n">
        <v>1.0</v>
      </c>
      <c r="BV43" t="n">
        <v>1.0</v>
      </c>
      <c r="BW43" t="n">
        <v>0.0</v>
      </c>
      <c r="BX43" t="n">
        <v>11.0</v>
      </c>
      <c r="BY43" t="n">
        <v>10.0</v>
      </c>
      <c r="BZ43" t="n">
        <v>9.0</v>
      </c>
      <c r="CA43" t="n">
        <v>9.0</v>
      </c>
      <c r="CB43" t="n">
        <v>6.0</v>
      </c>
      <c r="CC43" t="n">
        <v>6.0</v>
      </c>
      <c r="CD43" t="n">
        <v>11.0</v>
      </c>
      <c r="CE43" t="n">
        <v>11.0</v>
      </c>
      <c r="CF43" t="n">
        <v>8.0</v>
      </c>
      <c r="CG43" t="n">
        <v>9.0</v>
      </c>
      <c r="CH43" t="n">
        <v>6.0</v>
      </c>
      <c r="CI43" t="n">
        <v>6.0</v>
      </c>
      <c r="CJ43" t="n">
        <v>11.0</v>
      </c>
      <c r="CK43" t="n">
        <v>10.0</v>
      </c>
      <c r="CL43" t="n">
        <v>9.0</v>
      </c>
      <c r="CM43" t="n">
        <v>9.0</v>
      </c>
      <c r="CN43" t="n">
        <v>6.0</v>
      </c>
      <c r="CO43" t="n">
        <v>6.0</v>
      </c>
      <c r="CP43" t="n">
        <v>11.0</v>
      </c>
      <c r="CQ43" t="n">
        <v>11.0</v>
      </c>
      <c r="CR43" t="n">
        <v>9.0</v>
      </c>
      <c r="CS43" t="n">
        <v>10.0</v>
      </c>
    </row>
    <row r="44" spans="1:1" x14ac:dyDescent="0.3">
      <c r="A44" s="3" t="s">
        <v>29</v>
      </c>
      <c r="B44" t="n">
        <v>58.0</v>
      </c>
      <c r="C44" t="n">
        <v>0.0</v>
      </c>
      <c r="D44" t="n">
        <v>2.0</v>
      </c>
      <c r="E44" t="n">
        <v>768.0</v>
      </c>
      <c r="F44" t="n">
        <v>211.0</v>
      </c>
      <c r="G44" t="n">
        <v>373.0</v>
      </c>
      <c r="H44" t="n">
        <v>3696.0</v>
      </c>
      <c r="I44" t="n">
        <v>501.0</v>
      </c>
      <c r="J44" t="n">
        <v>502.0</v>
      </c>
      <c r="K44" t="n">
        <v>501.0</v>
      </c>
      <c r="L44" t="n">
        <v>501.0</v>
      </c>
      <c r="M44" t="n">
        <v>504.0</v>
      </c>
      <c r="N44" t="n">
        <v>503.0</v>
      </c>
      <c r="O44" t="n">
        <v>501.0</v>
      </c>
      <c r="P44" t="n">
        <v>185.0</v>
      </c>
      <c r="Q44" t="n">
        <v>187.0</v>
      </c>
      <c r="R44" t="n">
        <v>187.0</v>
      </c>
      <c r="S44" t="n">
        <v>0.0</v>
      </c>
      <c r="T44" t="n">
        <v>273.0</v>
      </c>
      <c r="U44" t="n">
        <v>1384.0</v>
      </c>
      <c r="V44" t="n">
        <v>1279.0</v>
      </c>
      <c r="W44" t="n">
        <v>119.0</v>
      </c>
      <c r="X44" t="n">
        <v>933.0</v>
      </c>
      <c r="Y44" t="n">
        <v>1167.0</v>
      </c>
      <c r="Z44" t="n">
        <v>1914.0</v>
      </c>
      <c r="AA44" t="n">
        <v>1791.0</v>
      </c>
      <c r="AB44" t="n">
        <v>1614.0</v>
      </c>
      <c r="AC44" t="n">
        <v>2221.0</v>
      </c>
      <c r="AD44" t="n">
        <v>5.0</v>
      </c>
      <c r="AE44" t="n">
        <v>2119.0</v>
      </c>
      <c r="AF44" t="n">
        <v>1536.0</v>
      </c>
      <c r="AG44" t="n">
        <v>63.0</v>
      </c>
      <c r="AH44" t="n">
        <v>9.0</v>
      </c>
      <c r="AI44" t="n">
        <v>6.0</v>
      </c>
      <c r="AJ44" t="n">
        <v>6.0</v>
      </c>
      <c r="AK44" t="n">
        <v>6.0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n">
        <v>2.0</v>
      </c>
      <c r="AU44" t="n">
        <v>0.0</v>
      </c>
      <c r="AV44" t="n">
        <v>4.0</v>
      </c>
      <c r="AW44" t="n">
        <v>2.0</v>
      </c>
      <c r="AX44" t="n">
        <v>1.0</v>
      </c>
      <c r="AY44" t="n">
        <v>639.0</v>
      </c>
      <c r="AZ44" t="n">
        <v>3.0</v>
      </c>
      <c r="BA44" t="n">
        <v>2.0</v>
      </c>
      <c r="BB44" t="n">
        <v>1.0</v>
      </c>
      <c r="BC44" t="n">
        <v>1.0</v>
      </c>
      <c r="BD44" t="n">
        <v>0.0</v>
      </c>
      <c r="BE44" t="n">
        <v>0.0</v>
      </c>
      <c r="BF44" t="n">
        <v>0.0</v>
      </c>
      <c r="BG44" t="n">
        <v>0.0</v>
      </c>
      <c r="BH44" t="n">
        <v>0.0</v>
      </c>
      <c r="BI44" t="n">
        <v>67.0</v>
      </c>
      <c r="BJ44" t="n">
        <v>70.0</v>
      </c>
      <c r="BK44" t="n">
        <v>64.0</v>
      </c>
      <c r="BL44" t="n">
        <v>60.0</v>
      </c>
      <c r="BM44" t="n">
        <v>62.0</v>
      </c>
      <c r="BN44" t="n">
        <v>0.0</v>
      </c>
      <c r="BO44" t="n">
        <v>0.0</v>
      </c>
      <c r="BP44" t="n">
        <v>0.0</v>
      </c>
      <c r="BQ44" t="n">
        <v>32.0</v>
      </c>
      <c r="BR44" t="n">
        <v>32.0</v>
      </c>
      <c r="BS44" t="n">
        <v>0.0</v>
      </c>
      <c r="BT44" t="n">
        <v>1.0</v>
      </c>
      <c r="BU44" t="n">
        <v>32.0</v>
      </c>
      <c r="BV44" t="n">
        <v>32.0</v>
      </c>
      <c r="BW44" t="n">
        <v>0.0</v>
      </c>
      <c r="BX44" t="n">
        <v>7429.0</v>
      </c>
      <c r="BY44" t="n">
        <v>3202.0</v>
      </c>
      <c r="BZ44" t="n">
        <v>3297.0</v>
      </c>
      <c r="CA44" t="n">
        <v>3272.0</v>
      </c>
      <c r="CB44" t="n">
        <v>849.0</v>
      </c>
      <c r="CC44" t="n">
        <v>864.0</v>
      </c>
      <c r="CD44" t="n">
        <v>7500.0</v>
      </c>
      <c r="CE44" t="n">
        <v>3180.0</v>
      </c>
      <c r="CF44" t="n">
        <v>3306.0</v>
      </c>
      <c r="CG44" t="n">
        <v>3243.0</v>
      </c>
      <c r="CH44" t="n">
        <v>857.0</v>
      </c>
      <c r="CI44" t="n">
        <v>869.0</v>
      </c>
      <c r="CJ44" t="n">
        <v>7990.0</v>
      </c>
      <c r="CK44" t="n">
        <v>3384.0</v>
      </c>
      <c r="CL44" t="n">
        <v>3284.0</v>
      </c>
      <c r="CM44" t="n">
        <v>3271.0</v>
      </c>
      <c r="CN44" t="n">
        <v>859.0</v>
      </c>
      <c r="CO44" t="n">
        <v>852.0</v>
      </c>
      <c r="CP44" t="n">
        <v>9479.0</v>
      </c>
      <c r="CQ44" t="n">
        <v>4087.0</v>
      </c>
      <c r="CR44" t="n">
        <v>3276.0</v>
      </c>
      <c r="CS44" t="n">
        <v>3269.0</v>
      </c>
    </row>
    <row r="45" spans="1:1" x14ac:dyDescent="0.3">
      <c r="A45" s="3" t="s">
        <v>30</v>
      </c>
      <c r="B45" t="n">
        <v>11.0</v>
      </c>
      <c r="C45" t="n">
        <v>0.0</v>
      </c>
      <c r="D45" t="n">
        <v>5.0</v>
      </c>
      <c r="E45" t="n">
        <v>11.0</v>
      </c>
      <c r="F45" t="n">
        <v>5.0</v>
      </c>
      <c r="G45" t="n">
        <v>5.0</v>
      </c>
      <c r="H45" t="n">
        <v>16.0</v>
      </c>
      <c r="I45" t="n">
        <v>5.0</v>
      </c>
      <c r="J45" t="n">
        <v>5.0</v>
      </c>
      <c r="K45" t="n">
        <v>5.0</v>
      </c>
      <c r="L45" t="n">
        <v>5.0</v>
      </c>
      <c r="M45" t="n">
        <v>5.0</v>
      </c>
      <c r="N45" t="n">
        <v>5.0</v>
      </c>
      <c r="O45" t="n">
        <v>5.0</v>
      </c>
      <c r="P45" t="n">
        <v>5.0</v>
      </c>
      <c r="Q45" t="n">
        <v>5.0</v>
      </c>
      <c r="R45" t="n">
        <v>5.0</v>
      </c>
      <c r="S45" t="n">
        <v>0.0</v>
      </c>
      <c r="T45" t="n">
        <v>5.0</v>
      </c>
      <c r="U45" t="n">
        <v>5.0</v>
      </c>
      <c r="V45" t="n">
        <v>5.0</v>
      </c>
      <c r="W45" t="n">
        <v>5.0</v>
      </c>
      <c r="X45" t="n">
        <v>5.0</v>
      </c>
      <c r="Y45" t="n">
        <v>5.0</v>
      </c>
      <c r="Z45" t="n">
        <v>5.0</v>
      </c>
      <c r="AA45" t="n">
        <v>11.0</v>
      </c>
      <c r="AB45" t="n">
        <v>5.0</v>
      </c>
      <c r="AC45" t="n">
        <v>11.0</v>
      </c>
      <c r="AD45" t="n">
        <v>11.0</v>
      </c>
      <c r="AE45" t="n">
        <v>5.0</v>
      </c>
      <c r="AF45" t="n">
        <v>5.0</v>
      </c>
      <c r="AG45" t="n">
        <v>5.0</v>
      </c>
      <c r="AH45" t="n">
        <v>5.0</v>
      </c>
      <c r="AI45" t="n">
        <v>5.0</v>
      </c>
      <c r="AJ45" t="n">
        <v>5.0</v>
      </c>
      <c r="AK45" t="n">
        <v>5.0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n">
        <v>5.0</v>
      </c>
      <c r="AU45" t="n">
        <v>0.0</v>
      </c>
      <c r="AV45" t="n">
        <v>5.0</v>
      </c>
      <c r="AW45" t="n">
        <v>11.0</v>
      </c>
      <c r="AX45" t="n">
        <v>5.0</v>
      </c>
      <c r="AY45" t="n">
        <v>16.0</v>
      </c>
      <c r="AZ45" t="n">
        <v>16.0</v>
      </c>
      <c r="BA45" t="n">
        <v>11.0</v>
      </c>
      <c r="BB45" t="n">
        <v>5.0</v>
      </c>
      <c r="BC45" t="n">
        <v>5.0</v>
      </c>
      <c r="BD45" t="n">
        <v>0.0</v>
      </c>
      <c r="BE45" t="n">
        <v>0.0</v>
      </c>
      <c r="BF45" t="n">
        <v>0.0</v>
      </c>
      <c r="BG45" t="n">
        <v>0.0</v>
      </c>
      <c r="BH45" t="n">
        <v>0.0</v>
      </c>
      <c r="BI45" t="n">
        <v>5.0</v>
      </c>
      <c r="BJ45" t="n">
        <v>5.0</v>
      </c>
      <c r="BK45" t="n">
        <v>5.0</v>
      </c>
      <c r="BL45" t="n">
        <v>5.0</v>
      </c>
      <c r="BM45" t="n">
        <v>5.0</v>
      </c>
      <c r="BN45" t="n">
        <v>0.0</v>
      </c>
      <c r="BO45" t="n">
        <v>0.0</v>
      </c>
      <c r="BP45" t="n">
        <v>0.0</v>
      </c>
      <c r="BQ45" t="n">
        <v>5.0</v>
      </c>
      <c r="BR45" t="n">
        <v>5.0</v>
      </c>
      <c r="BS45" t="n">
        <v>0.0</v>
      </c>
      <c r="BT45" t="n">
        <v>5.0</v>
      </c>
      <c r="BU45" t="n">
        <v>5.0</v>
      </c>
      <c r="BV45" t="n">
        <v>5.0</v>
      </c>
      <c r="BW45" t="n">
        <v>0.0</v>
      </c>
      <c r="BX45" t="n">
        <v>79.0</v>
      </c>
      <c r="BY45" t="n">
        <v>71.0</v>
      </c>
      <c r="BZ45" t="n">
        <v>64.0</v>
      </c>
      <c r="CA45" t="n">
        <v>64.0</v>
      </c>
      <c r="CB45" t="n">
        <v>43.0</v>
      </c>
      <c r="CC45" t="n">
        <v>43.0</v>
      </c>
      <c r="CD45" t="n">
        <v>79.0</v>
      </c>
      <c r="CE45" t="n">
        <v>79.0</v>
      </c>
      <c r="CF45" t="n">
        <v>57.0</v>
      </c>
      <c r="CG45" t="n">
        <v>64.0</v>
      </c>
      <c r="CH45" t="n">
        <v>43.0</v>
      </c>
      <c r="CI45" t="n">
        <v>43.0</v>
      </c>
      <c r="CJ45" t="n">
        <v>79.0</v>
      </c>
      <c r="CK45" t="n">
        <v>71.0</v>
      </c>
      <c r="CL45" t="n">
        <v>64.0</v>
      </c>
      <c r="CM45" t="n">
        <v>64.0</v>
      </c>
      <c r="CN45" t="n">
        <v>43.0</v>
      </c>
      <c r="CO45" t="n">
        <v>43.0</v>
      </c>
      <c r="CP45" t="n">
        <v>79.0</v>
      </c>
      <c r="CQ45" t="n">
        <v>79.0</v>
      </c>
      <c r="CR45" t="n">
        <v>64.0</v>
      </c>
      <c r="CS45" t="n">
        <v>71.0</v>
      </c>
    </row>
    <row r="46" spans="1:1" x14ac:dyDescent="0.3">
      <c r="A46" s="3" t="s">
        <v>31</v>
      </c>
      <c r="B46" t="n">
        <v>0.0</v>
      </c>
      <c r="C46" t="n">
        <v>0.0</v>
      </c>
      <c r="D46" t="n">
        <v>0.0</v>
      </c>
      <c r="E46" t="n">
        <v>4.0</v>
      </c>
      <c r="F46" t="n">
        <v>2.0</v>
      </c>
      <c r="G46" t="n">
        <v>4.0</v>
      </c>
      <c r="H46" t="n">
        <v>14.0</v>
      </c>
      <c r="I46" t="n">
        <v>6.0</v>
      </c>
      <c r="J46" t="n">
        <v>6.0</v>
      </c>
      <c r="K46" t="n">
        <v>6.0</v>
      </c>
      <c r="L46" t="n">
        <v>6.0</v>
      </c>
      <c r="M46" t="n">
        <v>6.0</v>
      </c>
      <c r="N46" t="n">
        <v>6.0</v>
      </c>
      <c r="O46" t="n">
        <v>6.0</v>
      </c>
      <c r="P46" t="n">
        <v>2.0</v>
      </c>
      <c r="Q46" t="n">
        <v>2.0</v>
      </c>
      <c r="R46" t="n">
        <v>2.0</v>
      </c>
      <c r="S46" t="n">
        <v>0.0</v>
      </c>
      <c r="T46" t="n">
        <v>3.0</v>
      </c>
      <c r="U46" t="n">
        <v>16.0</v>
      </c>
      <c r="V46" t="n">
        <v>15.0</v>
      </c>
      <c r="W46" t="n">
        <v>1.0</v>
      </c>
      <c r="X46" t="n">
        <v>11.0</v>
      </c>
      <c r="Y46" t="n">
        <v>13.0</v>
      </c>
      <c r="Z46" t="n">
        <v>22.0</v>
      </c>
      <c r="AA46" t="n">
        <v>10.0</v>
      </c>
      <c r="AB46" t="n">
        <v>18.0</v>
      </c>
      <c r="AC46" t="n">
        <v>13.0</v>
      </c>
      <c r="AD46" t="n">
        <v>0.0</v>
      </c>
      <c r="AE46" t="n">
        <v>24.0</v>
      </c>
      <c r="AF46" t="n">
        <v>18.0</v>
      </c>
      <c r="AG46" t="n">
        <v>1.0</v>
      </c>
      <c r="AH46" t="n">
        <v>0.0</v>
      </c>
      <c r="AI46" t="n">
        <v>0.0</v>
      </c>
      <c r="AJ46" t="n">
        <v>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n">
        <v>0.0</v>
      </c>
      <c r="AU46" t="n">
        <v>0.0</v>
      </c>
      <c r="AV46" t="n">
        <v>0.0</v>
      </c>
      <c r="AW46" t="n">
        <v>0.0</v>
      </c>
      <c r="AX46" t="n">
        <v>0.0</v>
      </c>
      <c r="AY46" t="n">
        <v>2.0</v>
      </c>
      <c r="AZ46" t="n">
        <v>0.0</v>
      </c>
      <c r="BA46" t="n">
        <v>0.0</v>
      </c>
      <c r="BB46" t="n">
        <v>0.0</v>
      </c>
      <c r="BC46" t="n">
        <v>0.0</v>
      </c>
      <c r="BD46" t="n">
        <v>0.0</v>
      </c>
      <c r="BE46" t="n">
        <v>0.0</v>
      </c>
      <c r="BF46" t="n">
        <v>0.0</v>
      </c>
      <c r="BG46" t="n">
        <v>0.0</v>
      </c>
      <c r="BH46" t="n">
        <v>0.0</v>
      </c>
      <c r="BI46" t="n">
        <v>1.0</v>
      </c>
      <c r="BJ46" t="n">
        <v>1.0</v>
      </c>
      <c r="BK46" t="n">
        <v>1.0</v>
      </c>
      <c r="BL46" t="n">
        <v>1.0</v>
      </c>
      <c r="BM46" t="n">
        <v>1.0</v>
      </c>
      <c r="BN46" t="n">
        <v>0.0</v>
      </c>
      <c r="BO46" t="n">
        <v>0.0</v>
      </c>
      <c r="BP46" t="n">
        <v>0.0</v>
      </c>
      <c r="BQ46" t="n">
        <v>0.0</v>
      </c>
      <c r="BR46" t="n">
        <v>0.0</v>
      </c>
      <c r="BS46" t="n">
        <v>0.0</v>
      </c>
      <c r="BT46" t="n">
        <v>0.0</v>
      </c>
      <c r="BU46" t="n">
        <v>0.0</v>
      </c>
      <c r="BV46" t="n">
        <v>0.0</v>
      </c>
      <c r="BW46" t="n">
        <v>0.0</v>
      </c>
      <c r="BX46" t="n">
        <v>8.0</v>
      </c>
      <c r="BY46" t="n">
        <v>4.0</v>
      </c>
      <c r="BZ46" t="n">
        <v>4.0</v>
      </c>
      <c r="CA46" t="n">
        <v>4.0</v>
      </c>
      <c r="CB46" t="n">
        <v>2.0</v>
      </c>
      <c r="CC46" t="n">
        <v>2.0</v>
      </c>
      <c r="CD46" t="n">
        <v>8.0</v>
      </c>
      <c r="CE46" t="n">
        <v>3.0</v>
      </c>
      <c r="CF46" t="n">
        <v>5.0</v>
      </c>
      <c r="CG46" t="n">
        <v>4.0</v>
      </c>
      <c r="CH46" t="n">
        <v>2.0</v>
      </c>
      <c r="CI46" t="n">
        <v>2.0</v>
      </c>
      <c r="CJ46" t="n">
        <v>8.0</v>
      </c>
      <c r="CK46" t="n">
        <v>4.0</v>
      </c>
      <c r="CL46" t="n">
        <v>4.0</v>
      </c>
      <c r="CM46" t="n">
        <v>4.0</v>
      </c>
      <c r="CN46" t="n">
        <v>2.0</v>
      </c>
      <c r="CO46" t="n">
        <v>2.0</v>
      </c>
      <c r="CP46" t="n">
        <v>10.0</v>
      </c>
      <c r="CQ46" t="n">
        <v>4.0</v>
      </c>
      <c r="CR46" t="n">
        <v>4.0</v>
      </c>
      <c r="CS46" t="n">
        <v>4.0</v>
      </c>
    </row>
    <row r="47" spans="1:1" x14ac:dyDescent="0.3">
      <c r="A47" s="2" t="s">
        <v>36</v>
      </c>
    </row>
    <row r="48" spans="1:1" x14ac:dyDescent="0.3">
      <c r="A48" s="3" t="s">
        <v>34</v>
      </c>
      <c r="B48" t="n">
        <v>0.0</v>
      </c>
      <c r="C48" t="n">
        <v>0.0</v>
      </c>
      <c r="D48" t="n">
        <v>0.0</v>
      </c>
      <c r="E48" t="n">
        <v>0.0</v>
      </c>
      <c r="F48" t="n">
        <v>0.0</v>
      </c>
      <c r="G48" t="n">
        <v>0.0</v>
      </c>
      <c r="H48" t="n">
        <v>0.0</v>
      </c>
      <c r="I48" t="n">
        <v>0.0</v>
      </c>
      <c r="J48" t="n">
        <v>0.0</v>
      </c>
      <c r="K48" t="n">
        <v>0.0</v>
      </c>
      <c r="L48" t="n">
        <v>0.0</v>
      </c>
      <c r="M48" t="n">
        <v>0.0</v>
      </c>
      <c r="N48" t="n">
        <v>0.0</v>
      </c>
      <c r="O48" t="n">
        <v>0.0</v>
      </c>
      <c r="P48" t="n">
        <v>0.0</v>
      </c>
      <c r="Q48" t="n">
        <v>0.0</v>
      </c>
      <c r="R48" t="n">
        <v>0.0</v>
      </c>
      <c r="S48" t="n">
        <v>0.0</v>
      </c>
      <c r="T48" t="n">
        <v>0.0</v>
      </c>
      <c r="U48" t="n">
        <v>0.0</v>
      </c>
      <c r="V48" t="n">
        <v>0.0</v>
      </c>
      <c r="W48" t="n">
        <v>0.0</v>
      </c>
      <c r="X48" t="n">
        <v>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n">
        <v>0.0</v>
      </c>
      <c r="AI48" t="n">
        <v>0.0</v>
      </c>
      <c r="AJ48" t="n">
        <v>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n">
        <v>0.0</v>
      </c>
      <c r="AU48" t="n">
        <v>0.0</v>
      </c>
      <c r="AV48" t="n">
        <v>0.0</v>
      </c>
      <c r="AW48" t="n">
        <v>0.0</v>
      </c>
      <c r="AX48" t="n">
        <v>0.0</v>
      </c>
      <c r="AY48" t="n">
        <v>0.0</v>
      </c>
      <c r="AZ48" t="n">
        <v>0.0</v>
      </c>
      <c r="BA48" t="n">
        <v>0.0</v>
      </c>
      <c r="BB48" t="n">
        <v>0.0</v>
      </c>
      <c r="BC48" t="n">
        <v>0.0</v>
      </c>
      <c r="BD48" t="n">
        <v>0.0</v>
      </c>
      <c r="BE48" t="n">
        <v>0.0</v>
      </c>
      <c r="BF48" t="n">
        <v>0.0</v>
      </c>
      <c r="BG48" t="n">
        <v>0.0</v>
      </c>
      <c r="BH48" t="n">
        <v>0.0</v>
      </c>
      <c r="BI48" t="n">
        <v>0.0</v>
      </c>
      <c r="BJ48" t="n">
        <v>0.0</v>
      </c>
      <c r="BK48" t="n">
        <v>0.0</v>
      </c>
      <c r="BL48" t="n">
        <v>0.0</v>
      </c>
      <c r="BM48" t="n">
        <v>0.0</v>
      </c>
      <c r="BN48" t="n">
        <v>0.0</v>
      </c>
      <c r="BO48" t="n">
        <v>0.0</v>
      </c>
      <c r="BP48" t="n">
        <v>0.0</v>
      </c>
      <c r="BQ48" t="n">
        <v>0.0</v>
      </c>
      <c r="BR48" t="n">
        <v>0.0</v>
      </c>
      <c r="BS48" t="n">
        <v>0.0</v>
      </c>
      <c r="BT48" t="n">
        <v>0.0</v>
      </c>
      <c r="BU48" t="n">
        <v>0.0</v>
      </c>
      <c r="BV48" t="n">
        <v>0.0</v>
      </c>
      <c r="BW48" t="n">
        <v>0.0</v>
      </c>
      <c r="BX48" t="n">
        <v>35.1</v>
      </c>
      <c r="BY48" t="n">
        <v>27.2</v>
      </c>
      <c r="BZ48" t="n">
        <v>82.8</v>
      </c>
      <c r="CA48" t="n">
        <v>80.0</v>
      </c>
      <c r="CB48" t="n">
        <v>20.1</v>
      </c>
      <c r="CC48" t="n">
        <v>94.5</v>
      </c>
      <c r="CD48" t="n">
        <v>34.9</v>
      </c>
      <c r="CE48" t="n">
        <v>27.0</v>
      </c>
      <c r="CF48" t="n">
        <v>82.9</v>
      </c>
      <c r="CG48" t="n">
        <v>80.0</v>
      </c>
      <c r="CH48" t="n">
        <v>19.4</v>
      </c>
      <c r="CI48" t="n">
        <v>94.8</v>
      </c>
      <c r="CJ48" t="n">
        <v>33.9</v>
      </c>
      <c r="CK48" t="n">
        <v>26.4</v>
      </c>
      <c r="CL48" t="n">
        <v>83.2</v>
      </c>
      <c r="CM48" t="n">
        <v>80.3</v>
      </c>
      <c r="CN48" t="n">
        <v>18.0</v>
      </c>
      <c r="CO48" t="n">
        <v>95.1</v>
      </c>
      <c r="CP48" t="n">
        <v>32.2</v>
      </c>
      <c r="CQ48" t="n">
        <v>24.9</v>
      </c>
      <c r="CR48" t="n">
        <v>84.3</v>
      </c>
      <c r="CS48" t="n">
        <v>82.0</v>
      </c>
    </row>
    <row r="49" spans="1:11" x14ac:dyDescent="0.3">
      <c r="A49" s="3" t="s">
        <v>37</v>
      </c>
      <c r="B49" t="n">
        <v>0.0</v>
      </c>
      <c r="C49" t="n">
        <v>0.0</v>
      </c>
      <c r="D49" t="n">
        <v>0.0</v>
      </c>
      <c r="E49" t="n">
        <v>0.0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0.0</v>
      </c>
      <c r="P49" t="n">
        <v>0.0</v>
      </c>
      <c r="Q49" t="n">
        <v>0.0</v>
      </c>
      <c r="R49" t="n">
        <v>0.0</v>
      </c>
      <c r="S49" t="n">
        <v>0.0</v>
      </c>
      <c r="T49" t="n">
        <v>0.0</v>
      </c>
      <c r="U49" t="n">
        <v>0.0</v>
      </c>
      <c r="V49" t="n">
        <v>0.0</v>
      </c>
      <c r="W49" t="n">
        <v>0.0</v>
      </c>
      <c r="X49" t="n">
        <v>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n">
        <v>0.0</v>
      </c>
      <c r="AI49" t="n">
        <v>0.0</v>
      </c>
      <c r="AJ49" t="n">
        <v>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n">
        <v>0.0</v>
      </c>
      <c r="AU49" t="n">
        <v>0.0</v>
      </c>
      <c r="AV49" t="n">
        <v>0.0</v>
      </c>
      <c r="AW49" t="n">
        <v>0.0</v>
      </c>
      <c r="AX49" t="n">
        <v>0.0</v>
      </c>
      <c r="AY49" t="n">
        <v>0.0</v>
      </c>
      <c r="AZ49" t="n">
        <v>0.0</v>
      </c>
      <c r="BA49" t="n">
        <v>0.0</v>
      </c>
      <c r="BB49" t="n">
        <v>0.0</v>
      </c>
      <c r="BC49" t="n">
        <v>0.0</v>
      </c>
      <c r="BD49" t="n">
        <v>0.0</v>
      </c>
      <c r="BE49" t="n">
        <v>0.0</v>
      </c>
      <c r="BF49" t="n">
        <v>0.0</v>
      </c>
      <c r="BG49" t="n">
        <v>0.0</v>
      </c>
      <c r="BH49" t="n">
        <v>0.0</v>
      </c>
      <c r="BI49" t="n">
        <v>0.0</v>
      </c>
      <c r="BJ49" t="n">
        <v>0.0</v>
      </c>
      <c r="BK49" t="n">
        <v>0.0</v>
      </c>
      <c r="BL49" t="n">
        <v>0.0</v>
      </c>
      <c r="BM49" t="n">
        <v>0.0</v>
      </c>
      <c r="BN49" t="n">
        <v>0.0</v>
      </c>
      <c r="BO49" t="n">
        <v>0.0</v>
      </c>
      <c r="BP49" t="n">
        <v>0.0</v>
      </c>
      <c r="BQ49" t="n">
        <v>0.0</v>
      </c>
      <c r="BR49" t="n">
        <v>0.0</v>
      </c>
      <c r="BS49" t="n">
        <v>0.0</v>
      </c>
      <c r="BT49" t="n">
        <v>0.0</v>
      </c>
      <c r="BU49" t="n">
        <v>0.0</v>
      </c>
      <c r="BV49" t="n">
        <v>0.0</v>
      </c>
      <c r="BW49" t="n">
        <v>0.0</v>
      </c>
      <c r="BX49" t="n">
        <v>19.1</v>
      </c>
      <c r="BY49" t="n">
        <v>12.8</v>
      </c>
      <c r="BZ49" t="n">
        <v>74.4</v>
      </c>
      <c r="CA49" t="n">
        <v>70.2</v>
      </c>
      <c r="CB49" t="n">
        <v>7.4</v>
      </c>
      <c r="CC49" t="n">
        <v>81.8</v>
      </c>
      <c r="CD49" t="n">
        <v>19.0</v>
      </c>
      <c r="CE49" t="n">
        <v>12.7</v>
      </c>
      <c r="CF49" t="n">
        <v>74.6</v>
      </c>
      <c r="CG49" t="n">
        <v>70.3</v>
      </c>
      <c r="CH49" t="n">
        <v>7.1</v>
      </c>
      <c r="CI49" t="n">
        <v>82.5</v>
      </c>
      <c r="CJ49" t="n">
        <v>18.6</v>
      </c>
      <c r="CK49" t="n">
        <v>12.5</v>
      </c>
      <c r="CL49" t="n">
        <v>75.1</v>
      </c>
      <c r="CM49" t="n">
        <v>70.9</v>
      </c>
      <c r="CN49" t="n">
        <v>6.6</v>
      </c>
      <c r="CO49" t="n">
        <v>83.7</v>
      </c>
      <c r="CP49" t="n">
        <v>17.9</v>
      </c>
      <c r="CQ49" t="n">
        <v>12.1</v>
      </c>
      <c r="CR49" t="n">
        <v>76.7</v>
      </c>
      <c r="CS49" t="n">
        <v>73.3</v>
      </c>
    </row>
    <row r="50" spans="1:11" x14ac:dyDescent="0.3">
      <c r="A50" s="3" t="s">
        <v>38</v>
      </c>
      <c r="B50" t="n">
        <v>0.2</v>
      </c>
      <c r="C50" t="n">
        <v>0.2</v>
      </c>
      <c r="D50" t="n">
        <v>0.2</v>
      </c>
      <c r="E50" t="n">
        <v>0.2</v>
      </c>
      <c r="F50" t="n">
        <v>0.2</v>
      </c>
      <c r="G50" t="n">
        <v>0.2</v>
      </c>
      <c r="H50" t="n">
        <v>0.2</v>
      </c>
      <c r="I50" t="n">
        <v>0.2</v>
      </c>
      <c r="J50" t="n">
        <v>0.2</v>
      </c>
      <c r="K50" t="n">
        <v>0.2</v>
      </c>
      <c r="L50" t="n">
        <v>0.2</v>
      </c>
      <c r="M50" t="n">
        <v>0.2</v>
      </c>
      <c r="N50" t="n">
        <v>0.2</v>
      </c>
      <c r="O50" t="n">
        <v>0.2</v>
      </c>
      <c r="P50" t="n">
        <v>0.2</v>
      </c>
      <c r="Q50" t="n">
        <v>0.2</v>
      </c>
      <c r="R50" t="n">
        <v>0.2</v>
      </c>
      <c r="S50" t="n">
        <v>0.2</v>
      </c>
      <c r="T50" t="n">
        <v>0.2</v>
      </c>
      <c r="U50" t="n">
        <v>0.2</v>
      </c>
      <c r="V50" t="n">
        <v>0.2</v>
      </c>
      <c r="W50" t="n">
        <v>0.2</v>
      </c>
      <c r="X50" t="n">
        <v>0.2</v>
      </c>
      <c r="Y50" t="n">
        <v>0.2</v>
      </c>
      <c r="Z50" t="n">
        <v>0.2</v>
      </c>
      <c r="AA50" t="n">
        <v>0.2</v>
      </c>
      <c r="AB50" t="n">
        <v>0.2</v>
      </c>
      <c r="AC50" t="n">
        <v>0.2</v>
      </c>
      <c r="AD50" t="n">
        <v>0.2</v>
      </c>
      <c r="AE50" t="n">
        <v>0.2</v>
      </c>
      <c r="AF50" t="n">
        <v>0.2</v>
      </c>
      <c r="AG50" t="n">
        <v>0.2</v>
      </c>
      <c r="AH50" t="n">
        <v>0.2</v>
      </c>
      <c r="AI50" t="n">
        <v>0.2</v>
      </c>
      <c r="AJ50" t="n">
        <v>0.2</v>
      </c>
      <c r="AK50" t="n">
        <v>0.2</v>
      </c>
      <c r="AL50" t="n">
        <v>0.2</v>
      </c>
      <c r="AM50" t="n">
        <v>0.2</v>
      </c>
      <c r="AN50" t="n">
        <v>0.2</v>
      </c>
      <c r="AO50" t="n">
        <v>0.2</v>
      </c>
      <c r="AP50" t="n">
        <v>0.2</v>
      </c>
      <c r="AQ50" t="n">
        <v>0.2</v>
      </c>
      <c r="AR50" t="n">
        <v>0.2</v>
      </c>
      <c r="AS50" t="n">
        <v>0.2</v>
      </c>
      <c r="AT50" t="n">
        <v>0.2</v>
      </c>
      <c r="AU50" t="n">
        <v>0.2</v>
      </c>
      <c r="AV50" t="n">
        <v>0.2</v>
      </c>
      <c r="AW50" t="n">
        <v>0.2</v>
      </c>
      <c r="AX50" t="n">
        <v>0.2</v>
      </c>
      <c r="AY50" t="n">
        <v>0.2</v>
      </c>
      <c r="AZ50" t="n">
        <v>0.2</v>
      </c>
      <c r="BA50" t="n">
        <v>0.2</v>
      </c>
      <c r="BB50" t="n">
        <v>0.2</v>
      </c>
      <c r="BC50" t="n">
        <v>0.2</v>
      </c>
      <c r="BD50" t="n">
        <v>0.2</v>
      </c>
      <c r="BE50" t="n">
        <v>0.2</v>
      </c>
      <c r="BF50" t="n">
        <v>0.2</v>
      </c>
      <c r="BG50" t="n">
        <v>0.2</v>
      </c>
      <c r="BH50" t="n">
        <v>0.2</v>
      </c>
      <c r="BI50" t="n">
        <v>0.2</v>
      </c>
      <c r="BJ50" t="n">
        <v>0.2</v>
      </c>
      <c r="BK50" t="n">
        <v>0.2</v>
      </c>
      <c r="BL50" t="n">
        <v>0.2</v>
      </c>
      <c r="BM50" t="n">
        <v>0.2</v>
      </c>
      <c r="BN50" t="n">
        <v>0.2</v>
      </c>
      <c r="BO50" t="n">
        <v>0.2</v>
      </c>
      <c r="BP50" t="n">
        <v>0.2</v>
      </c>
      <c r="BQ50" t="n">
        <v>0.2</v>
      </c>
      <c r="BR50" t="n">
        <v>0.2</v>
      </c>
      <c r="BS50" t="n">
        <v>0.2</v>
      </c>
      <c r="BT50" t="n">
        <v>0.2</v>
      </c>
      <c r="BU50" t="n">
        <v>0.2</v>
      </c>
      <c r="BV50" t="n">
        <v>0.2</v>
      </c>
      <c r="BW50" t="n">
        <v>0.2</v>
      </c>
      <c r="BX50" t="n">
        <v>0.5</v>
      </c>
      <c r="BY50" t="n">
        <v>1.7</v>
      </c>
      <c r="BZ50" t="n">
        <v>1.4</v>
      </c>
      <c r="CA50" t="n">
        <v>0.8</v>
      </c>
      <c r="CB50" t="n">
        <v>3.3</v>
      </c>
      <c r="CC50" t="n">
        <v>1.2</v>
      </c>
      <c r="CD50" t="n">
        <v>0.5</v>
      </c>
      <c r="CE50" t="n">
        <v>1.8</v>
      </c>
      <c r="CF50" t="n">
        <v>1.4</v>
      </c>
      <c r="CG50" t="n">
        <v>0.8</v>
      </c>
      <c r="CH50" t="n">
        <v>3.4</v>
      </c>
      <c r="CI50" t="n">
        <v>1.2</v>
      </c>
      <c r="CJ50" t="n">
        <v>0.6</v>
      </c>
      <c r="CK50" t="n">
        <v>1.8</v>
      </c>
      <c r="CL50" t="n">
        <v>1.5</v>
      </c>
      <c r="CM50" t="n">
        <v>0.8</v>
      </c>
      <c r="CN50" t="n">
        <v>3.8</v>
      </c>
      <c r="CO50" t="n">
        <v>1.4</v>
      </c>
      <c r="CP50" t="n">
        <v>0.6</v>
      </c>
      <c r="CQ50" t="n">
        <v>2.0</v>
      </c>
      <c r="CR50" t="n">
        <v>1.6</v>
      </c>
      <c r="CS50" t="n">
        <v>0.8</v>
      </c>
    </row>
    <row r="51" spans="1:11" x14ac:dyDescent="0.3">
      <c r="A51" s="3" t="s">
        <v>39</v>
      </c>
      <c r="B51" t="n">
        <v>1.2</v>
      </c>
      <c r="C51" t="n">
        <v>1.2</v>
      </c>
      <c r="D51" t="n">
        <v>1.2</v>
      </c>
      <c r="E51" t="n">
        <v>1.2</v>
      </c>
      <c r="F51" t="n">
        <v>1.2</v>
      </c>
      <c r="G51" t="n">
        <v>1.2</v>
      </c>
      <c r="H51" t="n">
        <v>1.2</v>
      </c>
      <c r="I51" t="n">
        <v>1.2</v>
      </c>
      <c r="J51" t="n">
        <v>1.2</v>
      </c>
      <c r="K51" t="n">
        <v>1.2</v>
      </c>
      <c r="L51" t="n">
        <v>1.2</v>
      </c>
      <c r="M51" t="n">
        <v>1.2</v>
      </c>
      <c r="N51" t="n">
        <v>1.2</v>
      </c>
      <c r="O51" t="n">
        <v>1.2</v>
      </c>
      <c r="P51" t="n">
        <v>1.2</v>
      </c>
      <c r="Q51" t="n">
        <v>1.2</v>
      </c>
      <c r="R51" t="n">
        <v>1.2</v>
      </c>
      <c r="S51" t="n">
        <v>1.2</v>
      </c>
      <c r="T51" t="n">
        <v>1.2</v>
      </c>
      <c r="U51" t="n">
        <v>1.2</v>
      </c>
      <c r="V51" t="n">
        <v>1.2</v>
      </c>
      <c r="W51" t="n">
        <v>1.2</v>
      </c>
      <c r="X51" t="n">
        <v>1.2</v>
      </c>
      <c r="Y51" t="n">
        <v>1.2</v>
      </c>
      <c r="Z51" t="n">
        <v>1.2</v>
      </c>
      <c r="AA51" t="n">
        <v>1.2</v>
      </c>
      <c r="AB51" t="n">
        <v>1.2</v>
      </c>
      <c r="AC51" t="n">
        <v>1.2</v>
      </c>
      <c r="AD51" t="n">
        <v>1.2</v>
      </c>
      <c r="AE51" t="n">
        <v>1.2</v>
      </c>
      <c r="AF51" t="n">
        <v>1.2</v>
      </c>
      <c r="AG51" t="n">
        <v>1.2</v>
      </c>
      <c r="AH51" t="n">
        <v>1.2</v>
      </c>
      <c r="AI51" t="n">
        <v>1.2</v>
      </c>
      <c r="AJ51" t="n">
        <v>1.2</v>
      </c>
      <c r="AK51" t="n">
        <v>1.2</v>
      </c>
      <c r="AL51" t="n">
        <v>1.2</v>
      </c>
      <c r="AM51" t="n">
        <v>1.2</v>
      </c>
      <c r="AN51" t="n">
        <v>1.2</v>
      </c>
      <c r="AO51" t="n">
        <v>1.2</v>
      </c>
      <c r="AP51" t="n">
        <v>1.2</v>
      </c>
      <c r="AQ51" t="n">
        <v>1.2</v>
      </c>
      <c r="AR51" t="n">
        <v>1.2</v>
      </c>
      <c r="AS51" t="n">
        <v>1.2</v>
      </c>
      <c r="AT51" t="n">
        <v>1.2</v>
      </c>
      <c r="AU51" t="n">
        <v>1.2</v>
      </c>
      <c r="AV51" t="n">
        <v>1.2</v>
      </c>
      <c r="AW51" t="n">
        <v>1.2</v>
      </c>
      <c r="AX51" t="n">
        <v>1.2</v>
      </c>
      <c r="AY51" t="n">
        <v>1.2</v>
      </c>
      <c r="AZ51" t="n">
        <v>1.2</v>
      </c>
      <c r="BA51" t="n">
        <v>1.2</v>
      </c>
      <c r="BB51" t="n">
        <v>1.2</v>
      </c>
      <c r="BC51" t="n">
        <v>1.2</v>
      </c>
      <c r="BD51" t="n">
        <v>1.2</v>
      </c>
      <c r="BE51" t="n">
        <v>1.2</v>
      </c>
      <c r="BF51" t="n">
        <v>1.2</v>
      </c>
      <c r="BG51" t="n">
        <v>1.2</v>
      </c>
      <c r="BH51" t="n">
        <v>1.2</v>
      </c>
      <c r="BI51" t="n">
        <v>1.2</v>
      </c>
      <c r="BJ51" t="n">
        <v>1.2</v>
      </c>
      <c r="BK51" t="n">
        <v>1.2</v>
      </c>
      <c r="BL51" t="n">
        <v>1.2</v>
      </c>
      <c r="BM51" t="n">
        <v>1.2</v>
      </c>
      <c r="BN51" t="n">
        <v>1.2</v>
      </c>
      <c r="BO51" t="n">
        <v>1.2</v>
      </c>
      <c r="BP51" t="n">
        <v>1.2</v>
      </c>
      <c r="BQ51" t="n">
        <v>1.2</v>
      </c>
      <c r="BR51" t="n">
        <v>1.2</v>
      </c>
      <c r="BS51" t="n">
        <v>1.2</v>
      </c>
      <c r="BT51" t="n">
        <v>1.2</v>
      </c>
      <c r="BU51" t="n">
        <v>1.2</v>
      </c>
      <c r="BV51" t="n">
        <v>1.2</v>
      </c>
      <c r="BW51" t="n">
        <v>1.2</v>
      </c>
      <c r="BX51" t="n">
        <v>11.6</v>
      </c>
      <c r="BY51" t="n">
        <v>15.0</v>
      </c>
      <c r="BZ51" t="n">
        <v>26.1</v>
      </c>
      <c r="CA51" t="n">
        <v>22.4</v>
      </c>
      <c r="CB51" t="n">
        <v>20.3</v>
      </c>
      <c r="CC51" t="n">
        <v>20.3</v>
      </c>
      <c r="CD51" t="n">
        <v>11.7</v>
      </c>
      <c r="CE51" t="n">
        <v>15.1</v>
      </c>
      <c r="CF51" t="n">
        <v>26.2</v>
      </c>
      <c r="CG51" t="n">
        <v>22.5</v>
      </c>
      <c r="CH51" t="n">
        <v>21.0</v>
      </c>
      <c r="CI51" t="n">
        <v>20.9</v>
      </c>
      <c r="CJ51" t="n">
        <v>12.1</v>
      </c>
      <c r="CK51" t="n">
        <v>15.5</v>
      </c>
      <c r="CL51" t="n">
        <v>26.9</v>
      </c>
      <c r="CM51" t="n">
        <v>23.3</v>
      </c>
      <c r="CN51" t="n">
        <v>22.7</v>
      </c>
      <c r="CO51" t="n">
        <v>22.7</v>
      </c>
      <c r="CP51" t="n">
        <v>12.7</v>
      </c>
      <c r="CQ51" t="n">
        <v>16.4</v>
      </c>
      <c r="CR51" t="n">
        <v>28.7</v>
      </c>
      <c r="CS51" t="n">
        <v>25.0</v>
      </c>
    </row>
    <row r="52" spans="1:11" x14ac:dyDescent="0.3">
      <c r="A52" s="3" t="s">
        <v>40</v>
      </c>
      <c r="B52" t="n">
        <v>1.2</v>
      </c>
      <c r="C52" t="n">
        <v>1.2</v>
      </c>
      <c r="D52" t="n">
        <v>1.2</v>
      </c>
      <c r="E52" t="n">
        <v>1.2</v>
      </c>
      <c r="F52" t="n">
        <v>1.2</v>
      </c>
      <c r="G52" t="n">
        <v>1.2</v>
      </c>
      <c r="H52" t="n">
        <v>1.2</v>
      </c>
      <c r="I52" t="n">
        <v>1.2</v>
      </c>
      <c r="J52" t="n">
        <v>1.2</v>
      </c>
      <c r="K52" t="n">
        <v>1.2</v>
      </c>
      <c r="L52" t="n">
        <v>1.2</v>
      </c>
      <c r="M52" t="n">
        <v>1.2</v>
      </c>
      <c r="N52" t="n">
        <v>1.2</v>
      </c>
      <c r="O52" t="n">
        <v>1.2</v>
      </c>
      <c r="P52" t="n">
        <v>1.2</v>
      </c>
      <c r="Q52" t="n">
        <v>1.2</v>
      </c>
      <c r="R52" t="n">
        <v>1.2</v>
      </c>
      <c r="S52" t="n">
        <v>1.2</v>
      </c>
      <c r="T52" t="n">
        <v>1.2</v>
      </c>
      <c r="U52" t="n">
        <v>1.2</v>
      </c>
      <c r="V52" t="n">
        <v>1.2</v>
      </c>
      <c r="W52" t="n">
        <v>1.2</v>
      </c>
      <c r="X52" t="n">
        <v>1.2</v>
      </c>
      <c r="Y52" t="n">
        <v>1.2</v>
      </c>
      <c r="Z52" t="n">
        <v>1.2</v>
      </c>
      <c r="AA52" t="n">
        <v>1.2</v>
      </c>
      <c r="AB52" t="n">
        <v>1.2</v>
      </c>
      <c r="AC52" t="n">
        <v>1.2</v>
      </c>
      <c r="AD52" t="n">
        <v>1.2</v>
      </c>
      <c r="AE52" t="n">
        <v>1.2</v>
      </c>
      <c r="AF52" t="n">
        <v>1.2</v>
      </c>
      <c r="AG52" t="n">
        <v>1.2</v>
      </c>
      <c r="AH52" t="n">
        <v>1.2</v>
      </c>
      <c r="AI52" t="n">
        <v>1.2</v>
      </c>
      <c r="AJ52" t="n">
        <v>1.2</v>
      </c>
      <c r="AK52" t="n">
        <v>1.2</v>
      </c>
      <c r="AL52" t="n">
        <v>1.2</v>
      </c>
      <c r="AM52" t="n">
        <v>1.2</v>
      </c>
      <c r="AN52" t="n">
        <v>1.2</v>
      </c>
      <c r="AO52" t="n">
        <v>1.2</v>
      </c>
      <c r="AP52" t="n">
        <v>1.2</v>
      </c>
      <c r="AQ52" t="n">
        <v>1.2</v>
      </c>
      <c r="AR52" t="n">
        <v>1.2</v>
      </c>
      <c r="AS52" t="n">
        <v>1.2</v>
      </c>
      <c r="AT52" t="n">
        <v>1.2</v>
      </c>
      <c r="AU52" t="n">
        <v>1.2</v>
      </c>
      <c r="AV52" t="n">
        <v>1.2</v>
      </c>
      <c r="AW52" t="n">
        <v>1.2</v>
      </c>
      <c r="AX52" t="n">
        <v>1.2</v>
      </c>
      <c r="AY52" t="n">
        <v>1.2</v>
      </c>
      <c r="AZ52" t="n">
        <v>1.2</v>
      </c>
      <c r="BA52" t="n">
        <v>1.2</v>
      </c>
      <c r="BB52" t="n">
        <v>1.2</v>
      </c>
      <c r="BC52" t="n">
        <v>1.2</v>
      </c>
      <c r="BD52" t="n">
        <v>1.2</v>
      </c>
      <c r="BE52" t="n">
        <v>1.2</v>
      </c>
      <c r="BF52" t="n">
        <v>1.2</v>
      </c>
      <c r="BG52" t="n">
        <v>1.2</v>
      </c>
      <c r="BH52" t="n">
        <v>1.2</v>
      </c>
      <c r="BI52" t="n">
        <v>1.2</v>
      </c>
      <c r="BJ52" t="n">
        <v>1.2</v>
      </c>
      <c r="BK52" t="n">
        <v>1.2</v>
      </c>
      <c r="BL52" t="n">
        <v>1.2</v>
      </c>
      <c r="BM52" t="n">
        <v>1.2</v>
      </c>
      <c r="BN52" t="n">
        <v>1.2</v>
      </c>
      <c r="BO52" t="n">
        <v>1.2</v>
      </c>
      <c r="BP52" t="n">
        <v>1.2</v>
      </c>
      <c r="BQ52" t="n">
        <v>1.2</v>
      </c>
      <c r="BR52" t="n">
        <v>1.2</v>
      </c>
      <c r="BS52" t="n">
        <v>1.2</v>
      </c>
      <c r="BT52" t="n">
        <v>1.2</v>
      </c>
      <c r="BU52" t="n">
        <v>1.2</v>
      </c>
      <c r="BV52" t="n">
        <v>1.2</v>
      </c>
      <c r="BW52" t="n">
        <v>1.2</v>
      </c>
      <c r="BX52" t="n">
        <v>11.6</v>
      </c>
      <c r="BY52" t="n">
        <v>15.0</v>
      </c>
      <c r="BZ52" t="n">
        <v>21.3</v>
      </c>
      <c r="CA52" t="n">
        <v>21.3</v>
      </c>
      <c r="CB52" t="n">
        <v>20.3</v>
      </c>
      <c r="CC52" t="n">
        <v>20.3</v>
      </c>
      <c r="CD52" t="n">
        <v>11.7</v>
      </c>
      <c r="CE52" t="n">
        <v>15.1</v>
      </c>
      <c r="CF52" t="n">
        <v>21.4</v>
      </c>
      <c r="CG52" t="n">
        <v>21.4</v>
      </c>
      <c r="CH52" t="n">
        <v>21.0</v>
      </c>
      <c r="CI52" t="n">
        <v>20.9</v>
      </c>
      <c r="CJ52" t="n">
        <v>12.1</v>
      </c>
      <c r="CK52" t="n">
        <v>15.5</v>
      </c>
      <c r="CL52" t="n">
        <v>22.1</v>
      </c>
      <c r="CM52" t="n">
        <v>22.2</v>
      </c>
      <c r="CN52" t="n">
        <v>22.7</v>
      </c>
      <c r="CO52" t="n">
        <v>22.7</v>
      </c>
      <c r="CP52" t="n">
        <v>12.7</v>
      </c>
      <c r="CQ52" t="n">
        <v>16.4</v>
      </c>
      <c r="CR52" t="n">
        <v>23.9</v>
      </c>
      <c r="CS52" t="n">
        <v>23.9</v>
      </c>
    </row>
    <row r="53" spans="1:11" x14ac:dyDescent="0.3">
      <c r="A53" s="3" t="s">
        <v>41</v>
      </c>
      <c r="B53" t="n">
        <v>0.5</v>
      </c>
      <c r="C53" t="n">
        <v>0.5</v>
      </c>
      <c r="D53" t="n">
        <v>0.5</v>
      </c>
      <c r="E53" t="n">
        <v>0.5</v>
      </c>
      <c r="F53" t="n">
        <v>0.5</v>
      </c>
      <c r="G53" t="n">
        <v>0.5</v>
      </c>
      <c r="H53" t="n">
        <v>0.5</v>
      </c>
      <c r="I53" t="n">
        <v>0.5</v>
      </c>
      <c r="J53" t="n">
        <v>0.5</v>
      </c>
      <c r="K53" t="n">
        <v>0.5</v>
      </c>
      <c r="L53" t="n">
        <v>0.5</v>
      </c>
      <c r="M53" t="n">
        <v>0.5</v>
      </c>
      <c r="N53" t="n">
        <v>0.5</v>
      </c>
      <c r="O53" t="n">
        <v>0.5</v>
      </c>
      <c r="P53" t="n">
        <v>0.5</v>
      </c>
      <c r="Q53" t="n">
        <v>0.5</v>
      </c>
      <c r="R53" t="n">
        <v>0.5</v>
      </c>
      <c r="S53" t="n">
        <v>0.5</v>
      </c>
      <c r="T53" t="n">
        <v>0.5</v>
      </c>
      <c r="U53" t="n">
        <v>0.5</v>
      </c>
      <c r="V53" t="n">
        <v>0.5</v>
      </c>
      <c r="W53" t="n">
        <v>0.5</v>
      </c>
      <c r="X53" t="n">
        <v>0.5</v>
      </c>
      <c r="Y53" t="n">
        <v>0.5</v>
      </c>
      <c r="Z53" t="n">
        <v>0.5</v>
      </c>
      <c r="AA53" t="n">
        <v>0.5</v>
      </c>
      <c r="AB53" t="n">
        <v>0.5</v>
      </c>
      <c r="AC53" t="n">
        <v>0.5</v>
      </c>
      <c r="AD53" t="n">
        <v>0.5</v>
      </c>
      <c r="AE53" t="n">
        <v>0.5</v>
      </c>
      <c r="AF53" t="n">
        <v>0.5</v>
      </c>
      <c r="AG53" t="n">
        <v>0.5</v>
      </c>
      <c r="AH53" t="n">
        <v>0.5</v>
      </c>
      <c r="AI53" t="n">
        <v>0.5</v>
      </c>
      <c r="AJ53" t="n">
        <v>0.5</v>
      </c>
      <c r="AK53" t="n">
        <v>0.5</v>
      </c>
      <c r="AL53" t="n">
        <v>0.5</v>
      </c>
      <c r="AM53" t="n">
        <v>0.5</v>
      </c>
      <c r="AN53" t="n">
        <v>0.5</v>
      </c>
      <c r="AO53" t="n">
        <v>0.5</v>
      </c>
      <c r="AP53" t="n">
        <v>0.5</v>
      </c>
      <c r="AQ53" t="n">
        <v>0.5</v>
      </c>
      <c r="AR53" t="n">
        <v>0.5</v>
      </c>
      <c r="AS53" t="n">
        <v>0.5</v>
      </c>
      <c r="AT53" t="n">
        <v>0.5</v>
      </c>
      <c r="AU53" t="n">
        <v>0.5</v>
      </c>
      <c r="AV53" t="n">
        <v>0.5</v>
      </c>
      <c r="AW53" t="n">
        <v>0.5</v>
      </c>
      <c r="AX53" t="n">
        <v>0.5</v>
      </c>
      <c r="AY53" t="n">
        <v>0.5</v>
      </c>
      <c r="AZ53" t="n">
        <v>0.5</v>
      </c>
      <c r="BA53" t="n">
        <v>0.5</v>
      </c>
      <c r="BB53" t="n">
        <v>0.5</v>
      </c>
      <c r="BC53" t="n">
        <v>0.5</v>
      </c>
      <c r="BD53" t="n">
        <v>0.5</v>
      </c>
      <c r="BE53" t="n">
        <v>0.5</v>
      </c>
      <c r="BF53" t="n">
        <v>0.5</v>
      </c>
      <c r="BG53" t="n">
        <v>0.5</v>
      </c>
      <c r="BH53" t="n">
        <v>0.5</v>
      </c>
      <c r="BI53" t="n">
        <v>0.5</v>
      </c>
      <c r="BJ53" t="n">
        <v>0.5</v>
      </c>
      <c r="BK53" t="n">
        <v>0.5</v>
      </c>
      <c r="BL53" t="n">
        <v>0.5</v>
      </c>
      <c r="BM53" t="n">
        <v>0.5</v>
      </c>
      <c r="BN53" t="n">
        <v>0.5</v>
      </c>
      <c r="BO53" t="n">
        <v>0.5</v>
      </c>
      <c r="BP53" t="n">
        <v>0.5</v>
      </c>
      <c r="BQ53" t="n">
        <v>0.5</v>
      </c>
      <c r="BR53" t="n">
        <v>0.5</v>
      </c>
      <c r="BS53" t="n">
        <v>0.5</v>
      </c>
      <c r="BT53" t="n">
        <v>0.5</v>
      </c>
      <c r="BU53" t="n">
        <v>0.5</v>
      </c>
      <c r="BV53" t="n">
        <v>0.5</v>
      </c>
      <c r="BW53" t="n">
        <v>0.5</v>
      </c>
      <c r="BX53" t="n">
        <v>16.1</v>
      </c>
      <c r="BY53" t="n">
        <v>16.1</v>
      </c>
      <c r="BZ53" t="n">
        <v>16.1</v>
      </c>
      <c r="CA53" t="n">
        <v>16.1</v>
      </c>
      <c r="CB53" t="n">
        <v>16.2</v>
      </c>
      <c r="CC53" t="n">
        <v>16.2</v>
      </c>
      <c r="CD53" t="n">
        <v>16.2</v>
      </c>
      <c r="CE53" t="n">
        <v>16.2</v>
      </c>
      <c r="CF53" t="n">
        <v>16.2</v>
      </c>
      <c r="CG53" t="n">
        <v>16.2</v>
      </c>
      <c r="CH53" t="n">
        <v>16.9</v>
      </c>
      <c r="CI53" t="n">
        <v>16.9</v>
      </c>
      <c r="CJ53" t="n">
        <v>16.9</v>
      </c>
      <c r="CK53" t="n">
        <v>16.9</v>
      </c>
      <c r="CL53" t="n">
        <v>16.9</v>
      </c>
      <c r="CM53" t="n">
        <v>16.9</v>
      </c>
      <c r="CN53" t="n">
        <v>18.7</v>
      </c>
      <c r="CO53" t="n">
        <v>18.7</v>
      </c>
      <c r="CP53" t="n">
        <v>18.7</v>
      </c>
      <c r="CQ53" t="n">
        <v>18.7</v>
      </c>
      <c r="CR53" t="n">
        <v>18.7</v>
      </c>
      <c r="CS53" t="n">
        <v>18.7</v>
      </c>
    </row>
    <row r="54" spans="1:11" x14ac:dyDescent="0.3">
      <c r="A54" s="3" t="s">
        <v>42</v>
      </c>
      <c r="B54" t="n">
        <v>0.1</v>
      </c>
      <c r="C54" t="n">
        <v>0.1</v>
      </c>
      <c r="D54" t="n">
        <v>0.1</v>
      </c>
      <c r="E54" t="n">
        <v>0.1</v>
      </c>
      <c r="F54" t="n">
        <v>0.1</v>
      </c>
      <c r="G54" t="n">
        <v>0.1</v>
      </c>
      <c r="H54" t="n">
        <v>0.1</v>
      </c>
      <c r="I54" t="n">
        <v>0.1</v>
      </c>
      <c r="J54" t="n">
        <v>0.1</v>
      </c>
      <c r="K54" t="n">
        <v>0.1</v>
      </c>
      <c r="L54" t="n">
        <v>0.1</v>
      </c>
      <c r="M54" t="n">
        <v>0.1</v>
      </c>
      <c r="N54" t="n">
        <v>0.1</v>
      </c>
      <c r="O54" t="n">
        <v>0.1</v>
      </c>
      <c r="P54" t="n">
        <v>0.1</v>
      </c>
      <c r="Q54" t="n">
        <v>0.1</v>
      </c>
      <c r="R54" t="n">
        <v>0.1</v>
      </c>
      <c r="S54" t="n">
        <v>0.1</v>
      </c>
      <c r="T54" t="n">
        <v>0.1</v>
      </c>
      <c r="U54" t="n">
        <v>0.1</v>
      </c>
      <c r="V54" t="n">
        <v>0.1</v>
      </c>
      <c r="W54" t="n">
        <v>0.1</v>
      </c>
      <c r="X54" t="n">
        <v>0.1</v>
      </c>
      <c r="Y54" t="n">
        <v>0.1</v>
      </c>
      <c r="Z54" t="n">
        <v>0.1</v>
      </c>
      <c r="AA54" t="n">
        <v>0.1</v>
      </c>
      <c r="AB54" t="n">
        <v>0.1</v>
      </c>
      <c r="AC54" t="n">
        <v>0.1</v>
      </c>
      <c r="AD54" t="n">
        <v>0.1</v>
      </c>
      <c r="AE54" t="n">
        <v>0.1</v>
      </c>
      <c r="AF54" t="n">
        <v>0.1</v>
      </c>
      <c r="AG54" t="n">
        <v>0.1</v>
      </c>
      <c r="AH54" t="n">
        <v>0.1</v>
      </c>
      <c r="AI54" t="n">
        <v>0.1</v>
      </c>
      <c r="AJ54" t="n">
        <v>0.1</v>
      </c>
      <c r="AK54" t="n">
        <v>0.1</v>
      </c>
      <c r="AL54" t="n">
        <v>0.1</v>
      </c>
      <c r="AM54" t="n">
        <v>0.1</v>
      </c>
      <c r="AN54" t="n">
        <v>0.1</v>
      </c>
      <c r="AO54" t="n">
        <v>0.1</v>
      </c>
      <c r="AP54" t="n">
        <v>0.1</v>
      </c>
      <c r="AQ54" t="n">
        <v>0.1</v>
      </c>
      <c r="AR54" t="n">
        <v>0.1</v>
      </c>
      <c r="AS54" t="n">
        <v>0.1</v>
      </c>
      <c r="AT54" t="n">
        <v>0.1</v>
      </c>
      <c r="AU54" t="n">
        <v>0.1</v>
      </c>
      <c r="AV54" t="n">
        <v>0.1</v>
      </c>
      <c r="AW54" t="n">
        <v>0.1</v>
      </c>
      <c r="AX54" t="n">
        <v>0.1</v>
      </c>
      <c r="AY54" t="n">
        <v>0.1</v>
      </c>
      <c r="AZ54" t="n">
        <v>0.1</v>
      </c>
      <c r="BA54" t="n">
        <v>0.1</v>
      </c>
      <c r="BB54" t="n">
        <v>0.1</v>
      </c>
      <c r="BC54" t="n">
        <v>0.1</v>
      </c>
      <c r="BD54" t="n">
        <v>0.1</v>
      </c>
      <c r="BE54" t="n">
        <v>0.1</v>
      </c>
      <c r="BF54" t="n">
        <v>0.1</v>
      </c>
      <c r="BG54" t="n">
        <v>0.1</v>
      </c>
      <c r="BH54" t="n">
        <v>0.1</v>
      </c>
      <c r="BI54" t="n">
        <v>0.1</v>
      </c>
      <c r="BJ54" t="n">
        <v>0.1</v>
      </c>
      <c r="BK54" t="n">
        <v>0.1</v>
      </c>
      <c r="BL54" t="n">
        <v>0.1</v>
      </c>
      <c r="BM54" t="n">
        <v>0.1</v>
      </c>
      <c r="BN54" t="n">
        <v>0.1</v>
      </c>
      <c r="BO54" t="n">
        <v>0.1</v>
      </c>
      <c r="BP54" t="n">
        <v>0.1</v>
      </c>
      <c r="BQ54" t="n">
        <v>0.1</v>
      </c>
      <c r="BR54" t="n">
        <v>0.1</v>
      </c>
      <c r="BS54" t="n">
        <v>0.1</v>
      </c>
      <c r="BT54" t="n">
        <v>0.1</v>
      </c>
      <c r="BU54" t="n">
        <v>0.1</v>
      </c>
      <c r="BV54" t="n">
        <v>0.1</v>
      </c>
      <c r="BW54" t="n">
        <v>0.1</v>
      </c>
      <c r="BX54" t="n">
        <v>14.2</v>
      </c>
      <c r="BY54" t="n">
        <v>10.7</v>
      </c>
      <c r="BZ54" t="n">
        <v>11.1</v>
      </c>
      <c r="CA54" t="n">
        <v>11.1</v>
      </c>
      <c r="CB54" t="n">
        <v>7.7</v>
      </c>
      <c r="CC54" t="n">
        <v>7.7</v>
      </c>
      <c r="CD54" t="n">
        <v>14.2</v>
      </c>
      <c r="CE54" t="n">
        <v>10.7</v>
      </c>
      <c r="CF54" t="n">
        <v>11.1</v>
      </c>
      <c r="CG54" t="n">
        <v>11.1</v>
      </c>
      <c r="CH54" t="n">
        <v>7.7</v>
      </c>
      <c r="CI54" t="n">
        <v>7.7</v>
      </c>
      <c r="CJ54" t="n">
        <v>14.5</v>
      </c>
      <c r="CK54" t="n">
        <v>10.8</v>
      </c>
      <c r="CL54" t="n">
        <v>11.1</v>
      </c>
      <c r="CM54" t="n">
        <v>11.1</v>
      </c>
      <c r="CN54" t="n">
        <v>7.7</v>
      </c>
      <c r="CO54" t="n">
        <v>7.7</v>
      </c>
      <c r="CP54" t="n">
        <v>15.2</v>
      </c>
      <c r="CQ54" t="n">
        <v>11.3</v>
      </c>
      <c r="CR54" t="n">
        <v>11.1</v>
      </c>
      <c r="CS54" t="n">
        <v>11.1</v>
      </c>
    </row>
    <row r="55" spans="1:11" x14ac:dyDescent="0.3">
      <c r="A55" s="2" t="s">
        <v>43</v>
      </c>
    </row>
    <row r="56" spans="1:11" x14ac:dyDescent="0.3">
      <c r="A56" s="3" t="s">
        <v>44</v>
      </c>
      <c r="B56" t="n">
        <v>24822.0</v>
      </c>
      <c r="C56" t="n">
        <v>24832.0</v>
      </c>
      <c r="D56" t="n">
        <v>24832.0</v>
      </c>
      <c r="E56" t="n">
        <v>24818.0</v>
      </c>
      <c r="F56" t="n">
        <v>24837.0</v>
      </c>
      <c r="G56" t="n">
        <v>24822.0</v>
      </c>
      <c r="H56" t="n">
        <v>24823.0</v>
      </c>
      <c r="I56" t="n">
        <v>24819.0</v>
      </c>
      <c r="J56" t="n">
        <v>24825.0</v>
      </c>
      <c r="K56" t="n">
        <v>24831.0</v>
      </c>
      <c r="L56" t="n">
        <v>24821.0</v>
      </c>
      <c r="M56" t="n">
        <v>24828.0</v>
      </c>
      <c r="N56" t="n">
        <v>24835.0</v>
      </c>
      <c r="O56" t="n">
        <v>24828.0</v>
      </c>
      <c r="P56" t="n">
        <v>24837.0</v>
      </c>
      <c r="Q56" t="n">
        <v>24836.0</v>
      </c>
      <c r="R56" t="n">
        <v>24826.0</v>
      </c>
      <c r="S56" t="n">
        <v>24830.0</v>
      </c>
      <c r="T56" t="n">
        <v>24826.0</v>
      </c>
      <c r="U56" t="n">
        <v>24818.0</v>
      </c>
      <c r="V56" t="n">
        <v>24829.0</v>
      </c>
      <c r="W56" t="n">
        <v>24827.0</v>
      </c>
      <c r="X56" t="n">
        <v>24824.0</v>
      </c>
      <c r="Y56" t="n">
        <v>24834.0</v>
      </c>
      <c r="Z56" t="n">
        <v>24836.0</v>
      </c>
      <c r="AA56" t="n">
        <v>24836.0</v>
      </c>
      <c r="AB56" t="n">
        <v>24812.0</v>
      </c>
      <c r="AC56" t="n">
        <v>24827.0</v>
      </c>
      <c r="AD56" t="n">
        <v>24818.0</v>
      </c>
      <c r="AE56" t="n">
        <v>24829.0</v>
      </c>
      <c r="AF56" t="n">
        <v>24835.0</v>
      </c>
      <c r="AG56" t="n">
        <v>24830.0</v>
      </c>
      <c r="AH56" t="n">
        <v>24826.0</v>
      </c>
      <c r="AI56" t="n">
        <v>24822.0</v>
      </c>
      <c r="AJ56" t="n">
        <v>24815.0</v>
      </c>
      <c r="AK56" t="n">
        <v>24824.0</v>
      </c>
      <c r="AL56" t="n">
        <v>24828.0</v>
      </c>
      <c r="AM56" t="n">
        <v>24828.0</v>
      </c>
      <c r="AN56" t="n">
        <v>24830.0</v>
      </c>
      <c r="AO56" t="n">
        <v>24831.0</v>
      </c>
      <c r="AP56" t="n">
        <v>24828.0</v>
      </c>
      <c r="AQ56" t="n">
        <v>24825.0</v>
      </c>
      <c r="AR56" t="n">
        <v>24830.0</v>
      </c>
      <c r="AS56" t="n">
        <v>24820.0</v>
      </c>
      <c r="AT56" t="n">
        <v>24825.0</v>
      </c>
      <c r="AU56" t="n">
        <v>24826.0</v>
      </c>
      <c r="AV56" t="n">
        <v>24822.0</v>
      </c>
      <c r="AW56" t="n">
        <v>24831.0</v>
      </c>
      <c r="AX56" t="n">
        <v>24818.0</v>
      </c>
      <c r="AY56" t="n">
        <v>24821.0</v>
      </c>
      <c r="AZ56" t="n">
        <v>24823.0</v>
      </c>
      <c r="BA56" t="n">
        <v>24829.0</v>
      </c>
      <c r="BB56" t="n">
        <v>24830.0</v>
      </c>
      <c r="BC56" t="n">
        <v>24839.0</v>
      </c>
      <c r="BD56" t="n">
        <v>24832.0</v>
      </c>
      <c r="BE56" t="n">
        <v>24821.0</v>
      </c>
      <c r="BF56" t="n">
        <v>24821.0</v>
      </c>
      <c r="BG56" t="n">
        <v>24830.0</v>
      </c>
      <c r="BH56" t="n">
        <v>24826.0</v>
      </c>
      <c r="BI56" t="n">
        <v>24821.0</v>
      </c>
      <c r="BJ56" t="n">
        <v>24830.0</v>
      </c>
      <c r="BK56" t="n">
        <v>24829.0</v>
      </c>
      <c r="BL56" t="n">
        <v>24821.0</v>
      </c>
      <c r="BM56" t="n">
        <v>24835.0</v>
      </c>
      <c r="BN56" t="n">
        <v>24816.0</v>
      </c>
      <c r="BO56" t="n">
        <v>24832.0</v>
      </c>
      <c r="BP56" t="n">
        <v>24831.0</v>
      </c>
      <c r="BQ56" t="n">
        <v>24823.0</v>
      </c>
      <c r="BR56" t="n">
        <v>24837.0</v>
      </c>
      <c r="BS56" t="n">
        <v>24822.0</v>
      </c>
      <c r="BT56" t="n">
        <v>24829.0</v>
      </c>
      <c r="BU56" t="n">
        <v>24821.0</v>
      </c>
      <c r="BV56" t="n">
        <v>24834.0</v>
      </c>
      <c r="BW56" t="n">
        <v>24834.0</v>
      </c>
      <c r="BX56" t="n">
        <v>7048.0</v>
      </c>
      <c r="BY56" t="n">
        <v>9087.0</v>
      </c>
      <c r="BZ56" t="n">
        <v>15801.0</v>
      </c>
      <c r="CA56" t="n">
        <v>13585.0</v>
      </c>
      <c r="CB56" t="n">
        <v>12277.0</v>
      </c>
      <c r="CC56" t="n">
        <v>12323.0</v>
      </c>
      <c r="CD56" t="n">
        <v>7083.0</v>
      </c>
      <c r="CE56" t="n">
        <v>9156.0</v>
      </c>
      <c r="CF56" t="n">
        <v>15853.0</v>
      </c>
      <c r="CG56" t="n">
        <v>13657.0</v>
      </c>
      <c r="CH56" t="n">
        <v>12738.0</v>
      </c>
      <c r="CI56" t="n">
        <v>12682.0</v>
      </c>
      <c r="CJ56" t="n">
        <v>7308.0</v>
      </c>
      <c r="CK56" t="n">
        <v>9366.0</v>
      </c>
      <c r="CL56" t="n">
        <v>16298.0</v>
      </c>
      <c r="CM56" t="n">
        <v>14123.0</v>
      </c>
      <c r="CN56" t="n">
        <v>13752.0</v>
      </c>
      <c r="CO56" t="n">
        <v>13721.0</v>
      </c>
      <c r="CP56" t="n">
        <v>7691.0</v>
      </c>
      <c r="CQ56" t="n">
        <v>9937.0</v>
      </c>
      <c r="CR56" t="n">
        <v>17382.0</v>
      </c>
      <c r="CS56" t="n">
        <v>15166.0</v>
      </c>
    </row>
    <row r="57" spans="1:11" x14ac:dyDescent="0.3">
      <c r="A57" s="3" t="s">
        <v>45</v>
      </c>
      <c r="B57" t="n">
        <v>24822.0</v>
      </c>
      <c r="C57" t="n">
        <v>24832.0</v>
      </c>
      <c r="D57" t="n">
        <v>24832.0</v>
      </c>
      <c r="E57" t="n">
        <v>24818.0</v>
      </c>
      <c r="F57" t="n">
        <v>24837.0</v>
      </c>
      <c r="G57" t="n">
        <v>24822.0</v>
      </c>
      <c r="H57" t="n">
        <v>24823.0</v>
      </c>
      <c r="I57" t="n">
        <v>24819.0</v>
      </c>
      <c r="J57" t="n">
        <v>24825.0</v>
      </c>
      <c r="K57" t="n">
        <v>24831.0</v>
      </c>
      <c r="L57" t="n">
        <v>24821.0</v>
      </c>
      <c r="M57" t="n">
        <v>24828.0</v>
      </c>
      <c r="N57" t="n">
        <v>24835.0</v>
      </c>
      <c r="O57" t="n">
        <v>24828.0</v>
      </c>
      <c r="P57" t="n">
        <v>24837.0</v>
      </c>
      <c r="Q57" t="n">
        <v>24836.0</v>
      </c>
      <c r="R57" t="n">
        <v>24826.0</v>
      </c>
      <c r="S57" t="n">
        <v>24830.0</v>
      </c>
      <c r="T57" t="n">
        <v>24826.0</v>
      </c>
      <c r="U57" t="n">
        <v>24818.0</v>
      </c>
      <c r="V57" t="n">
        <v>24829.0</v>
      </c>
      <c r="W57" t="n">
        <v>24827.0</v>
      </c>
      <c r="X57" t="n">
        <v>24824.0</v>
      </c>
      <c r="Y57" t="n">
        <v>24834.0</v>
      </c>
      <c r="Z57" t="n">
        <v>24836.0</v>
      </c>
      <c r="AA57" t="n">
        <v>24836.0</v>
      </c>
      <c r="AB57" t="n">
        <v>24812.0</v>
      </c>
      <c r="AC57" t="n">
        <v>24827.0</v>
      </c>
      <c r="AD57" t="n">
        <v>24818.0</v>
      </c>
      <c r="AE57" t="n">
        <v>24829.0</v>
      </c>
      <c r="AF57" t="n">
        <v>24835.0</v>
      </c>
      <c r="AG57" t="n">
        <v>24830.0</v>
      </c>
      <c r="AH57" t="n">
        <v>24826.0</v>
      </c>
      <c r="AI57" t="n">
        <v>24822.0</v>
      </c>
      <c r="AJ57" t="n">
        <v>24815.0</v>
      </c>
      <c r="AK57" t="n">
        <v>24824.0</v>
      </c>
      <c r="AL57" t="n">
        <v>24828.0</v>
      </c>
      <c r="AM57" t="n">
        <v>24828.0</v>
      </c>
      <c r="AN57" t="n">
        <v>24830.0</v>
      </c>
      <c r="AO57" t="n">
        <v>24831.0</v>
      </c>
      <c r="AP57" t="n">
        <v>24828.0</v>
      </c>
      <c r="AQ57" t="n">
        <v>24825.0</v>
      </c>
      <c r="AR57" t="n">
        <v>24830.0</v>
      </c>
      <c r="AS57" t="n">
        <v>24820.0</v>
      </c>
      <c r="AT57" t="n">
        <v>24825.0</v>
      </c>
      <c r="AU57" t="n">
        <v>24826.0</v>
      </c>
      <c r="AV57" t="n">
        <v>24822.0</v>
      </c>
      <c r="AW57" t="n">
        <v>24831.0</v>
      </c>
      <c r="AX57" t="n">
        <v>24818.0</v>
      </c>
      <c r="AY57" t="n">
        <v>24821.0</v>
      </c>
      <c r="AZ57" t="n">
        <v>24823.0</v>
      </c>
      <c r="BA57" t="n">
        <v>24829.0</v>
      </c>
      <c r="BB57" t="n">
        <v>24830.0</v>
      </c>
      <c r="BC57" t="n">
        <v>24839.0</v>
      </c>
      <c r="BD57" t="n">
        <v>24832.0</v>
      </c>
      <c r="BE57" t="n">
        <v>24821.0</v>
      </c>
      <c r="BF57" t="n">
        <v>24821.0</v>
      </c>
      <c r="BG57" t="n">
        <v>24830.0</v>
      </c>
      <c r="BH57" t="n">
        <v>24826.0</v>
      </c>
      <c r="BI57" t="n">
        <v>24821.0</v>
      </c>
      <c r="BJ57" t="n">
        <v>24830.0</v>
      </c>
      <c r="BK57" t="n">
        <v>24829.0</v>
      </c>
      <c r="BL57" t="n">
        <v>24821.0</v>
      </c>
      <c r="BM57" t="n">
        <v>24835.0</v>
      </c>
      <c r="BN57" t="n">
        <v>24816.0</v>
      </c>
      <c r="BO57" t="n">
        <v>24832.0</v>
      </c>
      <c r="BP57" t="n">
        <v>24831.0</v>
      </c>
      <c r="BQ57" t="n">
        <v>24823.0</v>
      </c>
      <c r="BR57" t="n">
        <v>24837.0</v>
      </c>
      <c r="BS57" t="n">
        <v>24822.0</v>
      </c>
      <c r="BT57" t="n">
        <v>24829.0</v>
      </c>
      <c r="BU57" t="n">
        <v>24821.0</v>
      </c>
      <c r="BV57" t="n">
        <v>24834.0</v>
      </c>
      <c r="BW57" t="n">
        <v>24834.0</v>
      </c>
      <c r="BX57" t="n">
        <v>7048.0</v>
      </c>
      <c r="BY57" t="n">
        <v>9087.0</v>
      </c>
      <c r="BZ57" t="n">
        <v>12884.0</v>
      </c>
      <c r="CA57" t="n">
        <v>12891.0</v>
      </c>
      <c r="CB57" t="n">
        <v>12277.0</v>
      </c>
      <c r="CC57" t="n">
        <v>12323.0</v>
      </c>
      <c r="CD57" t="n">
        <v>7083.0</v>
      </c>
      <c r="CE57" t="n">
        <v>9156.0</v>
      </c>
      <c r="CF57" t="n">
        <v>12936.0</v>
      </c>
      <c r="CG57" t="n">
        <v>12963.0</v>
      </c>
      <c r="CH57" t="n">
        <v>12738.0</v>
      </c>
      <c r="CI57" t="n">
        <v>12682.0</v>
      </c>
      <c r="CJ57" t="n">
        <v>7308.0</v>
      </c>
      <c r="CK57" t="n">
        <v>9366.0</v>
      </c>
      <c r="CL57" t="n">
        <v>13381.0</v>
      </c>
      <c r="CM57" t="n">
        <v>13428.0</v>
      </c>
      <c r="CN57" t="n">
        <v>13752.0</v>
      </c>
      <c r="CO57" t="n">
        <v>13721.0</v>
      </c>
      <c r="CP57" t="n">
        <v>7691.0</v>
      </c>
      <c r="CQ57" t="n">
        <v>9937.0</v>
      </c>
      <c r="CR57" t="n">
        <v>14465.0</v>
      </c>
      <c r="CS57" t="n">
        <v>14471.0</v>
      </c>
    </row>
    <row r="58" spans="1:11" x14ac:dyDescent="0.3">
      <c r="A58" s="3" t="s">
        <v>46</v>
      </c>
      <c r="B58" t="n">
        <v>9605.0</v>
      </c>
      <c r="C58" t="n">
        <v>9613.0</v>
      </c>
      <c r="D58" t="n">
        <v>9612.0</v>
      </c>
      <c r="E58" t="n">
        <v>9603.0</v>
      </c>
      <c r="F58" t="n">
        <v>9609.0</v>
      </c>
      <c r="G58" t="n">
        <v>9602.0</v>
      </c>
      <c r="H58" t="n">
        <v>9604.0</v>
      </c>
      <c r="I58" t="n">
        <v>9607.0</v>
      </c>
      <c r="J58" t="n">
        <v>9612.0</v>
      </c>
      <c r="K58" t="n">
        <v>9609.0</v>
      </c>
      <c r="L58" t="n">
        <v>9610.0</v>
      </c>
      <c r="M58" t="n">
        <v>9605.0</v>
      </c>
      <c r="N58" t="n">
        <v>9612.0</v>
      </c>
      <c r="O58" t="n">
        <v>9607.0</v>
      </c>
      <c r="P58" t="n">
        <v>9615.0</v>
      </c>
      <c r="Q58" t="n">
        <v>9610.0</v>
      </c>
      <c r="R58" t="n">
        <v>9604.0</v>
      </c>
      <c r="S58" t="n">
        <v>9610.0</v>
      </c>
      <c r="T58" t="n">
        <v>9606.0</v>
      </c>
      <c r="U58" t="n">
        <v>9601.0</v>
      </c>
      <c r="V58" t="n">
        <v>9610.0</v>
      </c>
      <c r="W58" t="n">
        <v>9613.0</v>
      </c>
      <c r="X58" t="n">
        <v>9609.0</v>
      </c>
      <c r="Y58" t="n">
        <v>9606.0</v>
      </c>
      <c r="Z58" t="n">
        <v>9612.0</v>
      </c>
      <c r="AA58" t="n">
        <v>9615.0</v>
      </c>
      <c r="AB58" t="n">
        <v>9596.0</v>
      </c>
      <c r="AC58" t="n">
        <v>9604.0</v>
      </c>
      <c r="AD58" t="n">
        <v>9601.0</v>
      </c>
      <c r="AE58" t="n">
        <v>9606.0</v>
      </c>
      <c r="AF58" t="n">
        <v>9619.0</v>
      </c>
      <c r="AG58" t="n">
        <v>9608.0</v>
      </c>
      <c r="AH58" t="n">
        <v>9604.0</v>
      </c>
      <c r="AI58" t="n">
        <v>9603.0</v>
      </c>
      <c r="AJ58" t="n">
        <v>9602.0</v>
      </c>
      <c r="AK58" t="n">
        <v>9606.0</v>
      </c>
      <c r="AL58" t="n">
        <v>9601.0</v>
      </c>
      <c r="AM58" t="n">
        <v>9611.0</v>
      </c>
      <c r="AN58" t="n">
        <v>9606.0</v>
      </c>
      <c r="AO58" t="n">
        <v>9615.0</v>
      </c>
      <c r="AP58" t="n">
        <v>9616.0</v>
      </c>
      <c r="AQ58" t="n">
        <v>9604.0</v>
      </c>
      <c r="AR58" t="n">
        <v>9607.0</v>
      </c>
      <c r="AS58" t="n">
        <v>9599.0</v>
      </c>
      <c r="AT58" t="n">
        <v>9609.0</v>
      </c>
      <c r="AU58" t="n">
        <v>9607.0</v>
      </c>
      <c r="AV58" t="n">
        <v>9609.0</v>
      </c>
      <c r="AW58" t="n">
        <v>9608.0</v>
      </c>
      <c r="AX58" t="n">
        <v>9601.0</v>
      </c>
      <c r="AY58" t="n">
        <v>9597.0</v>
      </c>
      <c r="AZ58" t="n">
        <v>9608.0</v>
      </c>
      <c r="BA58" t="n">
        <v>9608.0</v>
      </c>
      <c r="BB58" t="n">
        <v>9606.0</v>
      </c>
      <c r="BC58" t="n">
        <v>9615.0</v>
      </c>
      <c r="BD58" t="n">
        <v>9613.0</v>
      </c>
      <c r="BE58" t="n">
        <v>9600.0</v>
      </c>
      <c r="BF58" t="n">
        <v>9607.0</v>
      </c>
      <c r="BG58" t="n">
        <v>9607.0</v>
      </c>
      <c r="BH58" t="n">
        <v>9603.0</v>
      </c>
      <c r="BI58" t="n">
        <v>9604.0</v>
      </c>
      <c r="BJ58" t="n">
        <v>9608.0</v>
      </c>
      <c r="BK58" t="n">
        <v>9608.0</v>
      </c>
      <c r="BL58" t="n">
        <v>9602.0</v>
      </c>
      <c r="BM58" t="n">
        <v>9608.0</v>
      </c>
      <c r="BN58" t="n">
        <v>9598.0</v>
      </c>
      <c r="BO58" t="n">
        <v>9612.0</v>
      </c>
      <c r="BP58" t="n">
        <v>9613.0</v>
      </c>
      <c r="BQ58" t="n">
        <v>9607.0</v>
      </c>
      <c r="BR58" t="n">
        <v>9604.0</v>
      </c>
      <c r="BS58" t="n">
        <v>9598.0</v>
      </c>
      <c r="BT58" t="n">
        <v>9607.0</v>
      </c>
      <c r="BU58" t="n">
        <v>9603.0</v>
      </c>
      <c r="BV58" t="n">
        <v>9613.0</v>
      </c>
      <c r="BW58" t="n">
        <v>9616.0</v>
      </c>
      <c r="BX58" t="n">
        <v>9750.0</v>
      </c>
      <c r="BY58" t="n">
        <v>9750.0</v>
      </c>
      <c r="BZ58" t="n">
        <v>9749.0</v>
      </c>
      <c r="CA58" t="n">
        <v>9750.0</v>
      </c>
      <c r="CB58" t="n">
        <v>9812.0</v>
      </c>
      <c r="CC58" t="n">
        <v>9810.0</v>
      </c>
      <c r="CD58" t="n">
        <v>9813.0</v>
      </c>
      <c r="CE58" t="n">
        <v>9812.0</v>
      </c>
      <c r="CF58" t="n">
        <v>9813.0</v>
      </c>
      <c r="CG58" t="n">
        <v>9811.0</v>
      </c>
      <c r="CH58" t="n">
        <v>10226.0</v>
      </c>
      <c r="CI58" t="n">
        <v>10226.0</v>
      </c>
      <c r="CJ58" t="n">
        <v>10227.0</v>
      </c>
      <c r="CK58" t="n">
        <v>10224.0</v>
      </c>
      <c r="CL58" t="n">
        <v>10225.0</v>
      </c>
      <c r="CM58" t="n">
        <v>10226.0</v>
      </c>
      <c r="CN58" t="n">
        <v>11324.0</v>
      </c>
      <c r="CO58" t="n">
        <v>11324.0</v>
      </c>
      <c r="CP58" t="n">
        <v>11324.0</v>
      </c>
      <c r="CQ58" t="n">
        <v>11325.0</v>
      </c>
      <c r="CR58" t="n">
        <v>11324.0</v>
      </c>
      <c r="CS58" t="n">
        <v>11324.0</v>
      </c>
    </row>
    <row r="59" spans="1:11" x14ac:dyDescent="0.3">
      <c r="A59" s="3" t="s">
        <v>47</v>
      </c>
      <c r="B59" t="n">
        <v>2721.0</v>
      </c>
      <c r="C59" t="n">
        <v>2723.0</v>
      </c>
      <c r="D59" t="n">
        <v>2725.0</v>
      </c>
      <c r="E59" t="n">
        <v>2724.0</v>
      </c>
      <c r="F59" t="n">
        <v>2725.0</v>
      </c>
      <c r="G59" t="n">
        <v>2724.0</v>
      </c>
      <c r="H59" t="n">
        <v>2723.0</v>
      </c>
      <c r="I59" t="n">
        <v>2726.0</v>
      </c>
      <c r="J59" t="n">
        <v>2725.0</v>
      </c>
      <c r="K59" t="n">
        <v>2723.0</v>
      </c>
      <c r="L59" t="n">
        <v>2726.0</v>
      </c>
      <c r="M59" t="n">
        <v>2725.0</v>
      </c>
      <c r="N59" t="n">
        <v>2725.0</v>
      </c>
      <c r="O59" t="n">
        <v>2724.0</v>
      </c>
      <c r="P59" t="n">
        <v>2724.0</v>
      </c>
      <c r="Q59" t="n">
        <v>2726.0</v>
      </c>
      <c r="R59" t="n">
        <v>2723.0</v>
      </c>
      <c r="S59" t="n">
        <v>2725.0</v>
      </c>
      <c r="T59" t="n">
        <v>2725.0</v>
      </c>
      <c r="U59" t="n">
        <v>2724.0</v>
      </c>
      <c r="V59" t="n">
        <v>2725.0</v>
      </c>
      <c r="W59" t="n">
        <v>2724.0</v>
      </c>
      <c r="X59" t="n">
        <v>2724.0</v>
      </c>
      <c r="Y59" t="n">
        <v>2725.0</v>
      </c>
      <c r="Z59" t="n">
        <v>2728.0</v>
      </c>
      <c r="AA59" t="n">
        <v>2726.0</v>
      </c>
      <c r="AB59" t="n">
        <v>2724.0</v>
      </c>
      <c r="AC59" t="n">
        <v>2725.0</v>
      </c>
      <c r="AD59" t="n">
        <v>2725.0</v>
      </c>
      <c r="AE59" t="n">
        <v>2724.0</v>
      </c>
      <c r="AF59" t="n">
        <v>2724.0</v>
      </c>
      <c r="AG59" t="n">
        <v>2726.0</v>
      </c>
      <c r="AH59" t="n">
        <v>2725.0</v>
      </c>
      <c r="AI59" t="n">
        <v>2724.0</v>
      </c>
      <c r="AJ59" t="n">
        <v>2726.0</v>
      </c>
      <c r="AK59" t="n">
        <v>2726.0</v>
      </c>
      <c r="AL59" t="n">
        <v>2726.0</v>
      </c>
      <c r="AM59" t="n">
        <v>2725.0</v>
      </c>
      <c r="AN59" t="n">
        <v>2724.0</v>
      </c>
      <c r="AO59" t="n">
        <v>2724.0</v>
      </c>
      <c r="AP59" t="n">
        <v>2723.0</v>
      </c>
      <c r="AQ59" t="n">
        <v>2727.0</v>
      </c>
      <c r="AR59" t="n">
        <v>2723.0</v>
      </c>
      <c r="AS59" t="n">
        <v>2725.0</v>
      </c>
      <c r="AT59" t="n">
        <v>2724.0</v>
      </c>
      <c r="AU59" t="n">
        <v>2725.0</v>
      </c>
      <c r="AV59" t="n">
        <v>2722.0</v>
      </c>
      <c r="AW59" t="n">
        <v>2725.0</v>
      </c>
      <c r="AX59" t="n">
        <v>2725.0</v>
      </c>
      <c r="AY59" t="n">
        <v>2726.0</v>
      </c>
      <c r="AZ59" t="n">
        <v>2724.0</v>
      </c>
      <c r="BA59" t="n">
        <v>2725.0</v>
      </c>
      <c r="BB59" t="n">
        <v>2725.0</v>
      </c>
      <c r="BC59" t="n">
        <v>2727.0</v>
      </c>
      <c r="BD59" t="n">
        <v>2724.0</v>
      </c>
      <c r="BE59" t="n">
        <v>2723.0</v>
      </c>
      <c r="BF59" t="n">
        <v>2723.0</v>
      </c>
      <c r="BG59" t="n">
        <v>2723.0</v>
      </c>
      <c r="BH59" t="n">
        <v>2725.0</v>
      </c>
      <c r="BI59" t="n">
        <v>2727.0</v>
      </c>
      <c r="BJ59" t="n">
        <v>2725.0</v>
      </c>
      <c r="BK59" t="n">
        <v>2725.0</v>
      </c>
      <c r="BL59" t="n">
        <v>2725.0</v>
      </c>
      <c r="BM59" t="n">
        <v>2726.0</v>
      </c>
      <c r="BN59" t="n">
        <v>2725.0</v>
      </c>
      <c r="BO59" t="n">
        <v>2726.0</v>
      </c>
      <c r="BP59" t="n">
        <v>2725.0</v>
      </c>
      <c r="BQ59" t="n">
        <v>2723.0</v>
      </c>
      <c r="BR59" t="n">
        <v>2726.0</v>
      </c>
      <c r="BS59" t="n">
        <v>2725.0</v>
      </c>
      <c r="BT59" t="n">
        <v>2725.0</v>
      </c>
      <c r="BU59" t="n">
        <v>2725.0</v>
      </c>
      <c r="BV59" t="n">
        <v>2726.0</v>
      </c>
      <c r="BW59" t="n">
        <v>2725.0</v>
      </c>
      <c r="BX59" t="n">
        <v>8576.0</v>
      </c>
      <c r="BY59" t="n">
        <v>6457.0</v>
      </c>
      <c r="BZ59" t="n">
        <v>6703.0</v>
      </c>
      <c r="CA59" t="n">
        <v>6705.0</v>
      </c>
      <c r="CB59" t="n">
        <v>4648.0</v>
      </c>
      <c r="CC59" t="n">
        <v>4646.0</v>
      </c>
      <c r="CD59" t="n">
        <v>8599.0</v>
      </c>
      <c r="CE59" t="n">
        <v>6471.0</v>
      </c>
      <c r="CF59" t="n">
        <v>6703.0</v>
      </c>
      <c r="CG59" t="n">
        <v>6704.0</v>
      </c>
      <c r="CH59" t="n">
        <v>4646.0</v>
      </c>
      <c r="CI59" t="n">
        <v>4644.0</v>
      </c>
      <c r="CJ59" t="n">
        <v>8759.0</v>
      </c>
      <c r="CK59" t="n">
        <v>6567.0</v>
      </c>
      <c r="CL59" t="n">
        <v>6704.0</v>
      </c>
      <c r="CM59" t="n">
        <v>6704.0</v>
      </c>
      <c r="CN59" t="n">
        <v>4648.0</v>
      </c>
      <c r="CO59" t="n">
        <v>4646.0</v>
      </c>
      <c r="CP59" t="n">
        <v>9179.0</v>
      </c>
      <c r="CQ59" t="n">
        <v>6827.0</v>
      </c>
      <c r="CR59" t="n">
        <v>6703.0</v>
      </c>
      <c r="CS59" t="n">
        <v>6701.0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'monte-carlo r3.1'!B28</f>
        <v>0</v>
      </c>
      <c r="C62">
        <f>'monte-carlo r3.1'!D27</f>
        <v>0</v>
      </c>
      <c r="D62">
        <f>'monte-carlo r3.1'!E27</f>
        <v>0</v>
      </c>
      <c r="E62">
        <f>'monte-carlo r3.1'!F27</f>
        <v>0</v>
      </c>
      <c r="F62">
        <f>'monte-carlo r3.1'!G27</f>
        <v>0</v>
      </c>
      <c r="H62" s="4" t="s">
        <v>35</v>
      </c>
    </row>
    <row r="63" spans="1:11" x14ac:dyDescent="0.3">
      <c r="A63" s="5" t="s">
        <v>54</v>
      </c>
      <c r="B63">
        <f>'monte-carlo r3.1'!C28</f>
        <v>0</v>
      </c>
      <c r="C63">
        <f>'monte-carlo r3.1'!D28</f>
        <v>0</v>
      </c>
      <c r="D63">
        <f>'monte-carlo r3.1'!E28</f>
        <v>0</v>
      </c>
      <c r="E63">
        <f>'monte-carlo r3.1'!F28</f>
        <v>0</v>
      </c>
      <c r="F63">
        <f>'monte-carlo r3.1'!G28</f>
        <v>0</v>
      </c>
      <c r="H63" s="4" t="s">
        <v>66</v>
      </c>
    </row>
    <row r="64" spans="1:11" x14ac:dyDescent="0.3">
      <c r="A64" s="5" t="s">
        <v>6</v>
      </c>
      <c r="B64">
        <f>'monte-carlo r3.1'!H28</f>
        <v>0</v>
      </c>
      <c r="C64">
        <f>'monte-carlo r3.1'!I28</f>
        <v>0</v>
      </c>
      <c r="D64">
        <f>'monte-carlo r3.1'!J28</f>
        <v>0</v>
      </c>
      <c r="E64">
        <f>'monte-carlo r3.1'!K28</f>
        <v>0</v>
      </c>
      <c r="F64">
        <f>'monte-carlo r3.1'!L28</f>
        <v>0</v>
      </c>
      <c r="H64" s="4" t="s">
        <v>67</v>
      </c>
    </row>
    <row r="65" spans="1:11" x14ac:dyDescent="0.3">
      <c r="A65" s="5" t="s">
        <v>7</v>
      </c>
      <c r="B65">
        <f>'monte-carlo r3.1'!M28</f>
        <v>0</v>
      </c>
      <c r="C65">
        <f>'monte-carlo r3.1'!N28</f>
        <v>0</v>
      </c>
      <c r="D65">
        <f>'monte-carlo r3.1'!O28</f>
        <v>0</v>
      </c>
      <c r="E65">
        <f>'monte-carlo r3.1'!P28</f>
        <v>0</v>
      </c>
      <c r="F65">
        <f>'monte-carlo r3.1'!Q28</f>
        <v>0</v>
      </c>
      <c r="H65" s="4" t="s">
        <v>68</v>
      </c>
    </row>
    <row r="66" spans="1:11" x14ac:dyDescent="0.3">
      <c r="A66" s="5" t="s">
        <v>69</v>
      </c>
      <c r="B66">
        <f>'monte-carlo r3.1'!R28</f>
        <v>0</v>
      </c>
      <c r="C66">
        <f>'monte-carlo r3.1'!S28</f>
        <v>0</v>
      </c>
      <c r="D66">
        <f>'monte-carlo r3.1'!T28</f>
        <v>0</v>
      </c>
      <c r="E66">
        <f>'monte-carlo r3.1'!U28</f>
        <v>0</v>
      </c>
      <c r="F66">
        <f>'monte-carlo r3.1'!V28</f>
        <v>0</v>
      </c>
    </row>
    <row r="67" spans="1:11" x14ac:dyDescent="0.3">
      <c r="A67" s="5" t="s">
        <v>70</v>
      </c>
      <c r="B67">
        <f>'monte-carlo r3.1'!W28</f>
        <v>0</v>
      </c>
      <c r="C67">
        <f>'monte-carlo r3.1'!X28</f>
        <v>0</v>
      </c>
      <c r="D67">
        <f>'monte-carlo r3.1'!Y28</f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'monte-carlo r3.1'!$B$33</f>
        <v>0</v>
      </c>
      <c r="C71">
        <f>'monte-carlo r3.1'!$B$33</f>
        <v>0</v>
      </c>
      <c r="D71">
        <f>'monte-carlo r3.1'!$B$33</f>
        <v>0</v>
      </c>
      <c r="E71">
        <f>'monte-carlo r3.1'!$B$33</f>
        <v>0</v>
      </c>
      <c r="F71">
        <f>'monte-carlo r3.1'!$B$33</f>
        <v>0</v>
      </c>
    </row>
    <row r="72" spans="1:11" x14ac:dyDescent="0.3">
      <c r="A72" s="5" t="s">
        <v>54</v>
      </c>
      <c r="B72">
        <f>'monte-carlo r3.1'!C33</f>
        <v>0</v>
      </c>
      <c r="C72">
        <f>'monte-carlo r3.1'!D33</f>
        <v>0</v>
      </c>
      <c r="D72">
        <f>'monte-carlo r3.1'!E33</f>
        <v>0</v>
      </c>
      <c r="E72">
        <f>'monte-carlo r3.1'!F33</f>
        <v>0</v>
      </c>
      <c r="F72">
        <f>'monte-carlo r3.1'!G33</f>
        <v>0</v>
      </c>
    </row>
    <row r="73" spans="1:11" x14ac:dyDescent="0.3">
      <c r="A73" s="5" t="s">
        <v>6</v>
      </c>
      <c r="B73">
        <f>'monte-carlo r3.1'!H33</f>
        <v>0</v>
      </c>
      <c r="C73">
        <f>'monte-carlo r3.1'!I33</f>
        <v>0</v>
      </c>
      <c r="D73">
        <f>'monte-carlo r3.1'!J33</f>
        <v>0</v>
      </c>
      <c r="E73">
        <f>'monte-carlo r3.1'!K33</f>
        <v>0</v>
      </c>
      <c r="F73">
        <f>'monte-carlo r3.1'!L33</f>
        <v>0</v>
      </c>
    </row>
    <row r="74" spans="1:11" x14ac:dyDescent="0.3">
      <c r="A74" s="5" t="s">
        <v>7</v>
      </c>
      <c r="B74">
        <f>'monte-carlo r3.1'!M33</f>
        <v>0</v>
      </c>
      <c r="C74">
        <f>'monte-carlo r3.1'!N33</f>
        <v>0</v>
      </c>
      <c r="D74">
        <f>'monte-carlo r3.1'!O33</f>
        <v>0</v>
      </c>
      <c r="E74">
        <f>'monte-carlo r3.1'!P33</f>
        <v>0</v>
      </c>
      <c r="F74">
        <f>'monte-carlo r3.1'!Q33</f>
        <v>0</v>
      </c>
    </row>
    <row r="75" spans="1:11" x14ac:dyDescent="0.3">
      <c r="A75" s="5" t="s">
        <v>55</v>
      </c>
      <c r="B75">
        <f>'monte-carlo r3.1'!R33</f>
        <v>0</v>
      </c>
      <c r="C75">
        <f>'monte-carlo r3.1'!S33</f>
        <v>0</v>
      </c>
      <c r="D75">
        <f>'monte-carlo r3.1'!T33</f>
        <v>0</v>
      </c>
      <c r="E75">
        <f>'monte-carlo r3.1'!U33</f>
        <v>0</v>
      </c>
      <c r="F75">
        <f>'monte-carlo r3.1'!V33</f>
        <v>0</v>
      </c>
    </row>
    <row r="76" spans="1:11" x14ac:dyDescent="0.3">
      <c r="A76" s="5" t="s">
        <v>56</v>
      </c>
      <c r="B76">
        <f>'monte-carlo r3.1'!W33</f>
        <v>0</v>
      </c>
      <c r="C76">
        <f>'monte-carlo r3.1'!X33</f>
        <v>0</v>
      </c>
      <c r="D76">
        <f>'monte-carlo r3.1'!Y33</f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'monte-carlo r3.1'!$B$43</f>
        <v>0</v>
      </c>
      <c r="C80">
        <f>'monte-carlo r3.1'!$B$43</f>
        <v>0</v>
      </c>
      <c r="D80">
        <f>'monte-carlo r3.1'!$B$43</f>
        <v>0</v>
      </c>
      <c r="E80">
        <f>'monte-carlo r3.1'!$B$43</f>
        <v>0</v>
      </c>
      <c r="F80">
        <f>'monte-carlo r3.1'!$B$43</f>
        <v>0</v>
      </c>
    </row>
    <row r="81" spans="1:11" x14ac:dyDescent="0.3">
      <c r="A81" s="5" t="s">
        <v>54</v>
      </c>
      <c r="B81">
        <f>'monte-carlo r3.1'!C43</f>
        <v>0</v>
      </c>
      <c r="C81">
        <f>'monte-carlo r3.1'!D43</f>
        <v>0</v>
      </c>
      <c r="D81">
        <f>'monte-carlo r3.1'!E43</f>
        <v>0</v>
      </c>
      <c r="E81">
        <f>'monte-carlo r3.1'!F43</f>
        <v>0</v>
      </c>
      <c r="F81">
        <f>'monte-carlo r3.1'!G43</f>
        <v>0</v>
      </c>
    </row>
    <row r="82" spans="1:11" x14ac:dyDescent="0.3">
      <c r="A82" s="5" t="s">
        <v>6</v>
      </c>
      <c r="B82">
        <f>'monte-carlo r3.1'!H43</f>
        <v>0</v>
      </c>
      <c r="C82">
        <f>'monte-carlo r3.1'!I43</f>
        <v>0</v>
      </c>
      <c r="D82">
        <f>'monte-carlo r3.1'!J43</f>
        <v>0</v>
      </c>
      <c r="E82">
        <f>'monte-carlo r3.1'!K43</f>
        <v>0</v>
      </c>
      <c r="F82">
        <f>'monte-carlo r3.1'!L43</f>
        <v>0</v>
      </c>
    </row>
    <row r="83" spans="1:11" x14ac:dyDescent="0.3">
      <c r="A83" s="5" t="s">
        <v>7</v>
      </c>
      <c r="B83">
        <f>'monte-carlo r3.1'!M43</f>
        <v>0</v>
      </c>
      <c r="C83">
        <f>'monte-carlo r3.1'!N43</f>
        <v>0</v>
      </c>
      <c r="D83">
        <f>'monte-carlo r3.1'!O43</f>
        <v>0</v>
      </c>
      <c r="E83">
        <f>'monte-carlo r3.1'!P43</f>
        <v>0</v>
      </c>
      <c r="F83">
        <f>'monte-carlo r3.1'!Q43</f>
        <v>0</v>
      </c>
    </row>
    <row r="84" spans="1:11" x14ac:dyDescent="0.3">
      <c r="A84" s="5" t="s">
        <v>55</v>
      </c>
      <c r="B84">
        <f>'monte-carlo r3.1'!R43</f>
        <v>0</v>
      </c>
      <c r="C84">
        <f>'monte-carlo r3.1'!S43</f>
        <v>0</v>
      </c>
      <c r="D84">
        <f>'monte-carlo r3.1'!T43</f>
        <v>0</v>
      </c>
      <c r="E84">
        <f>'monte-carlo r3.1'!U43</f>
        <v>0</v>
      </c>
      <c r="F84">
        <f>'monte-carlo r3.1'!V43</f>
        <v>0</v>
      </c>
    </row>
    <row r="85" spans="1:11" x14ac:dyDescent="0.3">
      <c r="A85" s="5" t="s">
        <v>56</v>
      </c>
      <c r="B85">
        <f>'monte-carlo r3.1'!W43</f>
        <v>0</v>
      </c>
      <c r="C85">
        <f>'monte-carlo r3.1'!X43</f>
        <v>0</v>
      </c>
      <c r="D85">
        <f>'monte-carlo r3.1'!Y43</f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'monte-carlo r3.1'!$B$44</f>
        <v>0</v>
      </c>
      <c r="C89">
        <f>'monte-carlo r3.1'!$B$44</f>
        <v>0</v>
      </c>
      <c r="D89">
        <f>'monte-carlo r3.1'!$B$44</f>
        <v>0</v>
      </c>
      <c r="E89">
        <f>'monte-carlo r3.1'!$B$44</f>
        <v>0</v>
      </c>
      <c r="F89">
        <f>'monte-carlo r3.1'!$B$44</f>
        <v>0</v>
      </c>
    </row>
    <row r="90" spans="1:11" x14ac:dyDescent="0.3">
      <c r="A90" s="5" t="s">
        <v>54</v>
      </c>
      <c r="B90">
        <f>'monte-carlo r3.1'!C44</f>
        <v>0</v>
      </c>
      <c r="C90">
        <f>'monte-carlo r3.1'!D44</f>
        <v>0</v>
      </c>
      <c r="D90">
        <f>'monte-carlo r3.1'!E44</f>
        <v>0</v>
      </c>
      <c r="E90">
        <f>'monte-carlo r3.1'!F44</f>
        <v>0</v>
      </c>
      <c r="F90">
        <f>'monte-carlo r3.1'!G44</f>
        <v>0</v>
      </c>
    </row>
    <row r="91" spans="1:11" x14ac:dyDescent="0.3">
      <c r="A91" s="5" t="s">
        <v>6</v>
      </c>
      <c r="B91">
        <f>'monte-carlo r3.1'!H44</f>
        <v>0</v>
      </c>
      <c r="C91">
        <f>'monte-carlo r3.1'!I44</f>
        <v>0</v>
      </c>
      <c r="D91">
        <f>'monte-carlo r3.1'!J44</f>
        <v>0</v>
      </c>
      <c r="E91">
        <f>'monte-carlo r3.1'!K44</f>
        <v>0</v>
      </c>
      <c r="F91">
        <f>'monte-carlo r3.1'!L44</f>
        <v>0</v>
      </c>
    </row>
    <row r="92" spans="1:11" x14ac:dyDescent="0.3">
      <c r="A92" s="5" t="s">
        <v>7</v>
      </c>
      <c r="B92">
        <f>'monte-carlo r3.1'!M44</f>
        <v>0</v>
      </c>
      <c r="C92">
        <f>'monte-carlo r3.1'!N44</f>
        <v>0</v>
      </c>
      <c r="D92">
        <f>'monte-carlo r3.1'!O44</f>
        <v>0</v>
      </c>
      <c r="E92">
        <f>'monte-carlo r3.1'!P44</f>
        <v>0</v>
      </c>
      <c r="F92">
        <f>'monte-carlo r3.1'!Q44</f>
        <v>0</v>
      </c>
    </row>
    <row r="93" spans="1:11" x14ac:dyDescent="0.3">
      <c r="A93" s="5" t="s">
        <v>55</v>
      </c>
      <c r="B93">
        <f>'monte-carlo r3.1'!R44</f>
        <v>0</v>
      </c>
      <c r="C93">
        <f>'monte-carlo r3.1'!S44</f>
        <v>0</v>
      </c>
      <c r="D93">
        <f>'monte-carlo r3.1'!T44</f>
        <v>0</v>
      </c>
      <c r="E93">
        <f>'monte-carlo r3.1'!U44</f>
        <v>0</v>
      </c>
      <c r="F93">
        <f>'monte-carlo r3.1'!V44</f>
        <v>0</v>
      </c>
    </row>
    <row r="94" spans="1:11" x14ac:dyDescent="0.3">
      <c r="A94" s="5" t="s">
        <v>56</v>
      </c>
      <c r="B94">
        <f>'monte-carlo r3.1'!W44</f>
        <v>0</v>
      </c>
      <c r="C94">
        <f>'monte-carlo r3.1'!X44</f>
        <v>0</v>
      </c>
      <c r="D94">
        <f>'monte-carlo r3.1'!Y44</f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'monte-carlo r3.1'!$B$48</f>
        <v>0</v>
      </c>
      <c r="C98">
        <f>'monte-carlo r3.1'!$B$48</f>
        <v>0</v>
      </c>
      <c r="D98">
        <f>'monte-carlo r3.1'!$B$48</f>
        <v>0</v>
      </c>
      <c r="E98">
        <f>'monte-carlo r3.1'!$B$48</f>
        <v>0</v>
      </c>
      <c r="F98">
        <f>'monte-carlo r3.1'!$B$48</f>
        <v>0</v>
      </c>
    </row>
    <row r="99" spans="1:6" x14ac:dyDescent="0.3">
      <c r="A99" s="5" t="s">
        <v>54</v>
      </c>
      <c r="B99">
        <f>'monte-carlo r3.1'!C48</f>
        <v>0</v>
      </c>
      <c r="C99">
        <f>'monte-carlo r3.1'!D48</f>
        <v>0</v>
      </c>
      <c r="D99">
        <f>'monte-carlo r3.1'!E48</f>
        <v>0</v>
      </c>
      <c r="E99">
        <f>'monte-carlo r3.1'!F48</f>
        <v>0</v>
      </c>
      <c r="F99">
        <f>'monte-carlo r3.1'!G48</f>
        <v>0</v>
      </c>
    </row>
    <row r="100" spans="1:6" x14ac:dyDescent="0.3">
      <c r="A100" s="5" t="s">
        <v>6</v>
      </c>
      <c r="B100">
        <f>'monte-carlo r3.1'!H48</f>
        <v>0</v>
      </c>
      <c r="C100">
        <f>'monte-carlo r3.1'!I48</f>
        <v>0</v>
      </c>
      <c r="D100">
        <f>'monte-carlo r3.1'!J48</f>
        <v>0</v>
      </c>
      <c r="E100">
        <f>'monte-carlo r3.1'!K48</f>
        <v>0</v>
      </c>
      <c r="F100">
        <f>'monte-carlo r3.1'!L48</f>
        <v>0</v>
      </c>
    </row>
    <row r="101" spans="1:6" x14ac:dyDescent="0.3">
      <c r="A101" s="5" t="s">
        <v>7</v>
      </c>
      <c r="B101">
        <f>'monte-carlo r3.1'!M48</f>
        <v>0</v>
      </c>
      <c r="C101">
        <f>'monte-carlo r3.1'!N48</f>
        <v>0</v>
      </c>
      <c r="D101">
        <f>'monte-carlo r3.1'!O48</f>
        <v>0</v>
      </c>
      <c r="E101">
        <f>'monte-carlo r3.1'!P48</f>
        <v>0</v>
      </c>
      <c r="F101">
        <f>'monte-carlo r3.1'!Q48</f>
        <v>0</v>
      </c>
    </row>
    <row r="102" spans="1:6" x14ac:dyDescent="0.3">
      <c r="A102" s="5" t="s">
        <v>55</v>
      </c>
      <c r="B102">
        <f>'monte-carlo r3.1'!R48</f>
        <v>0</v>
      </c>
      <c r="C102">
        <f>'monte-carlo r3.1'!S48</f>
        <v>0</v>
      </c>
      <c r="D102">
        <f>'monte-carlo r3.1'!T48</f>
        <v>0</v>
      </c>
      <c r="E102">
        <f>'monte-carlo r3.1'!U48</f>
        <v>0</v>
      </c>
      <c r="F102">
        <f>'monte-carlo r3.1'!V48</f>
        <v>0</v>
      </c>
    </row>
    <row r="103" spans="1:6" x14ac:dyDescent="0.3">
      <c r="A103" s="5" t="s">
        <v>56</v>
      </c>
      <c r="B103">
        <f>'monte-carlo r3.1'!W48</f>
        <v>0</v>
      </c>
      <c r="C103">
        <f>'monte-carlo r3.1'!X48</f>
        <v>0</v>
      </c>
      <c r="D103">
        <f>'monte-carlo r3.1'!Y48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'monte-carlo r3.1'!$B$49</f>
        <v>0</v>
      </c>
      <c r="C107">
        <f>'monte-carlo r3.1'!$B$49</f>
        <v>0</v>
      </c>
      <c r="D107">
        <f>'monte-carlo r3.1'!$B$49</f>
        <v>0</v>
      </c>
      <c r="E107">
        <f>'monte-carlo r3.1'!$B$49</f>
        <v>0</v>
      </c>
      <c r="F107">
        <f>'monte-carlo r3.1'!$B$49</f>
        <v>0</v>
      </c>
    </row>
    <row r="108" spans="1:6" x14ac:dyDescent="0.3">
      <c r="A108" s="5" t="s">
        <v>54</v>
      </c>
      <c r="B108">
        <f>'monte-carlo r3.1'!C49</f>
        <v>0</v>
      </c>
      <c r="C108">
        <f>'monte-carlo r3.1'!D49</f>
        <v>0</v>
      </c>
      <c r="D108">
        <f>'monte-carlo r3.1'!E49</f>
        <v>0</v>
      </c>
      <c r="E108">
        <f>'monte-carlo r3.1'!F49</f>
        <v>0</v>
      </c>
      <c r="F108">
        <f>'monte-carlo r3.1'!G49</f>
        <v>0</v>
      </c>
    </row>
    <row r="109" spans="1:6" x14ac:dyDescent="0.3">
      <c r="A109" s="5" t="s">
        <v>6</v>
      </c>
      <c r="B109">
        <f>'monte-carlo r3.1'!H49</f>
        <v>0</v>
      </c>
      <c r="C109">
        <f>'monte-carlo r3.1'!I49</f>
        <v>0</v>
      </c>
      <c r="D109">
        <f>'monte-carlo r3.1'!J49</f>
        <v>0</v>
      </c>
      <c r="E109">
        <f>'monte-carlo r3.1'!K49</f>
        <v>0</v>
      </c>
      <c r="F109">
        <f>'monte-carlo r3.1'!L49</f>
        <v>0</v>
      </c>
    </row>
    <row r="110" spans="1:6" x14ac:dyDescent="0.3">
      <c r="A110" s="5" t="s">
        <v>7</v>
      </c>
      <c r="B110">
        <f>'monte-carlo r3.1'!M49</f>
        <v>0</v>
      </c>
      <c r="C110">
        <f>'monte-carlo r3.1'!N49</f>
        <v>0</v>
      </c>
      <c r="D110">
        <f>'monte-carlo r3.1'!O49</f>
        <v>0</v>
      </c>
      <c r="E110">
        <f>'monte-carlo r3.1'!P49</f>
        <v>0</v>
      </c>
      <c r="F110">
        <f>'monte-carlo r3.1'!Q49</f>
        <v>0</v>
      </c>
    </row>
    <row r="111" spans="1:6" x14ac:dyDescent="0.3">
      <c r="A111" s="5" t="s">
        <v>55</v>
      </c>
      <c r="B111">
        <f>'monte-carlo r3.1'!R49</f>
        <v>0</v>
      </c>
      <c r="C111">
        <f>'monte-carlo r3.1'!S49</f>
        <v>0</v>
      </c>
      <c r="D111">
        <f>'monte-carlo r3.1'!T49</f>
        <v>0</v>
      </c>
      <c r="E111">
        <f>'monte-carlo r3.1'!U49</f>
        <v>0</v>
      </c>
      <c r="F111">
        <f>'monte-carlo r3.1'!V49</f>
        <v>0</v>
      </c>
    </row>
    <row r="112" spans="1:6" x14ac:dyDescent="0.3">
      <c r="A112" s="5" t="s">
        <v>56</v>
      </c>
      <c r="B112">
        <f>'monte-carlo r3.1'!W49</f>
        <v>0</v>
      </c>
      <c r="C112">
        <f>'monte-carlo r3.1'!X49</f>
        <v>0</v>
      </c>
      <c r="D112">
        <f>'monte-carlo r3.1'!Y49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'monte-carlo r3.1'!$B$50</f>
        <v>0</v>
      </c>
      <c r="C116">
        <f>'monte-carlo r3.1'!$B$50</f>
        <v>0</v>
      </c>
      <c r="D116">
        <f>'monte-carlo r3.1'!$B$50</f>
        <v>0</v>
      </c>
      <c r="E116">
        <f>'monte-carlo r3.1'!$B$50</f>
        <v>0</v>
      </c>
      <c r="F116">
        <f>'monte-carlo r3.1'!$B$50</f>
        <v>0</v>
      </c>
    </row>
    <row r="117" spans="1:6" x14ac:dyDescent="0.3">
      <c r="A117" s="5" t="s">
        <v>54</v>
      </c>
      <c r="B117">
        <f>'monte-carlo r3.1'!C50</f>
        <v>0</v>
      </c>
      <c r="C117">
        <f>'monte-carlo r3.1'!D50</f>
        <v>0</v>
      </c>
      <c r="D117">
        <f>'monte-carlo r3.1'!E50</f>
        <v>0</v>
      </c>
      <c r="E117">
        <f>'monte-carlo r3.1'!F50</f>
        <v>0</v>
      </c>
      <c r="F117">
        <f>'monte-carlo r3.1'!G50</f>
        <v>0</v>
      </c>
    </row>
    <row r="118" spans="1:6" x14ac:dyDescent="0.3">
      <c r="A118" s="5" t="s">
        <v>6</v>
      </c>
      <c r="B118">
        <f>'monte-carlo r3.1'!H50</f>
        <v>0</v>
      </c>
      <c r="C118">
        <f>'monte-carlo r3.1'!I50</f>
        <v>0</v>
      </c>
      <c r="D118">
        <f>'monte-carlo r3.1'!J50</f>
        <v>0</v>
      </c>
      <c r="E118">
        <f>'monte-carlo r3.1'!K50</f>
        <v>0</v>
      </c>
      <c r="F118">
        <f>'monte-carlo r3.1'!L50</f>
        <v>0</v>
      </c>
    </row>
    <row r="119" spans="1:6" x14ac:dyDescent="0.3">
      <c r="A119" s="5" t="s">
        <v>7</v>
      </c>
      <c r="B119">
        <f>'monte-carlo r3.1'!M50</f>
        <v>0</v>
      </c>
      <c r="C119">
        <f>'monte-carlo r3.1'!N50</f>
        <v>0</v>
      </c>
      <c r="D119">
        <f>'monte-carlo r3.1'!O50</f>
        <v>0</v>
      </c>
      <c r="E119">
        <f>'monte-carlo r3.1'!P50</f>
        <v>0</v>
      </c>
      <c r="F119">
        <f>'monte-carlo r3.1'!Q50</f>
        <v>0</v>
      </c>
    </row>
    <row r="120" spans="1:6" x14ac:dyDescent="0.3">
      <c r="A120" s="5" t="s">
        <v>55</v>
      </c>
      <c r="B120">
        <f>'monte-carlo r3.1'!R50</f>
        <v>0</v>
      </c>
      <c r="C120">
        <f>'monte-carlo r3.1'!S50</f>
        <v>0</v>
      </c>
      <c r="D120">
        <f>'monte-carlo r3.1'!T50</f>
        <v>0</v>
      </c>
      <c r="E120">
        <f>'monte-carlo r3.1'!U50</f>
        <v>0</v>
      </c>
      <c r="F120">
        <f>'monte-carlo r3.1'!V50</f>
        <v>0</v>
      </c>
    </row>
    <row r="121" spans="1:6" x14ac:dyDescent="0.3">
      <c r="A121" s="5" t="s">
        <v>56</v>
      </c>
      <c r="B121">
        <f>'monte-carlo r3.1'!W50</f>
        <v>0</v>
      </c>
      <c r="C121">
        <f>'monte-carlo r3.1'!X50</f>
        <v>0</v>
      </c>
      <c r="D121">
        <f>'monte-carlo r3.1'!Y50</f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'monte-carlo r3.1'!$B$50-B116</f>
        <v>0</v>
      </c>
      <c r="C125">
        <f>'monte-carlo r3.1'!$B$50-C116</f>
        <v>0</v>
      </c>
      <c r="D125">
        <f>'monte-carlo r3.1'!$B$50-D116</f>
        <v>0</v>
      </c>
      <c r="E125">
        <f>'monte-carlo r3.1'!$B$50-E116</f>
        <v>0</v>
      </c>
      <c r="F125">
        <f>'monte-carlo r3.1'!$B$50-F116</f>
        <v>0</v>
      </c>
    </row>
    <row r="126" spans="1:6" x14ac:dyDescent="0.3">
      <c r="A126" s="5" t="s">
        <v>54</v>
      </c>
      <c r="B126">
        <f>'monte-carlo r3.1'!$B$50-B117</f>
        <v>0</v>
      </c>
      <c r="C126">
        <f>'monte-carlo r3.1'!$B$50-C117</f>
        <v>0</v>
      </c>
      <c r="D126">
        <f>'monte-carlo r3.1'!$B$50-D117</f>
        <v>0</v>
      </c>
      <c r="E126">
        <f>'monte-carlo r3.1'!$B$50-E117</f>
        <v>0</v>
      </c>
      <c r="F126">
        <f>'monte-carlo r3.1'!$B$50-F117</f>
        <v>0</v>
      </c>
    </row>
    <row r="127" spans="1:6" x14ac:dyDescent="0.3">
      <c r="A127" s="5" t="s">
        <v>6</v>
      </c>
      <c r="B127">
        <f>'monte-carlo r3.1'!$B$50-B118</f>
        <v>0</v>
      </c>
      <c r="C127">
        <f>'monte-carlo r3.1'!$B$50-C118</f>
        <v>0</v>
      </c>
      <c r="D127">
        <f>'monte-carlo r3.1'!$B$50-D118</f>
        <v>0</v>
      </c>
      <c r="E127">
        <f>'monte-carlo r3.1'!$B$50-E118</f>
        <v>0</v>
      </c>
      <c r="F127">
        <f>'monte-carlo r3.1'!$B$50-F118</f>
        <v>0</v>
      </c>
    </row>
    <row r="128" spans="1:6" x14ac:dyDescent="0.3">
      <c r="A128" s="5" t="s">
        <v>7</v>
      </c>
      <c r="B128">
        <f>'monte-carlo r3.1'!$B$50-B119</f>
        <v>0</v>
      </c>
      <c r="C128">
        <f>'monte-carlo r3.1'!$B$50-C119</f>
        <v>0</v>
      </c>
      <c r="D128">
        <f>'monte-carlo r3.1'!$B$50-D119</f>
        <v>0</v>
      </c>
      <c r="E128">
        <f>'monte-carlo r3.1'!$B$50-E119</f>
        <v>0</v>
      </c>
      <c r="F128">
        <f>'monte-carlo r3.1'!$B$50-F119</f>
        <v>0</v>
      </c>
    </row>
    <row r="129" spans="1:6" x14ac:dyDescent="0.3">
      <c r="A129" s="5" t="s">
        <v>55</v>
      </c>
      <c r="B129">
        <f>'monte-carlo r3.1'!$B$50-B120</f>
        <v>0</v>
      </c>
      <c r="C129">
        <f>'monte-carlo r3.1'!$B$50-C120</f>
        <v>0</v>
      </c>
      <c r="D129">
        <f>'monte-carlo r3.1'!$B$50-D120</f>
        <v>0</v>
      </c>
      <c r="E129">
        <f>'monte-carlo r3.1'!$B$50-E120</f>
        <v>0</v>
      </c>
      <c r="F129">
        <f>'monte-carlo r3.1'!$B$50-F120</f>
        <v>0</v>
      </c>
    </row>
    <row r="130" spans="1:6" x14ac:dyDescent="0.3">
      <c r="A130" s="5" t="s">
        <v>56</v>
      </c>
      <c r="B130">
        <f>'monte-carlo r3.1'!$B$50-B121</f>
        <v>0</v>
      </c>
      <c r="C130">
        <f>'monte-carlo r3.1'!$B$50-C121</f>
        <v>0</v>
      </c>
      <c r="D130">
        <f>'monte-carlo r3.1'!$B$50-D121</f>
        <v>0</v>
      </c>
      <c r="E130" t="e">
        <f>'monte-carlo r3.1'!$B$50-E121</f>
        <v>#REF!</v>
      </c>
      <c r="F130" t="e">
        <f>'monte-carlo r3.1'!$B$50-F121</f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ref="C134:F134" si="0" t="shared">IFERROR((C62-$B$62)/C116,0)</f>
        <v>0</v>
      </c>
      <c r="D134" s="26">
        <f si="0" t="shared"/>
        <v>0</v>
      </c>
      <c r="E134" s="26">
        <f si="0" t="shared"/>
        <v>0</v>
      </c>
      <c r="F134" s="26">
        <f si="0" t="shared"/>
        <v>0</v>
      </c>
    </row>
    <row r="135" spans="1:6" x14ac:dyDescent="0.3">
      <c r="A135" s="5" t="s">
        <v>54</v>
      </c>
      <c r="B135" s="26">
        <f ref="B135:F139" si="1" t="shared">IFERROR((B63-$B$62)/B117,0)</f>
        <v>0</v>
      </c>
      <c r="C135" s="26">
        <f si="1" t="shared"/>
        <v>0</v>
      </c>
      <c r="D135" s="26">
        <f si="1" t="shared"/>
        <v>0</v>
      </c>
      <c r="E135" s="26">
        <f si="1" t="shared"/>
        <v>0</v>
      </c>
      <c r="F135" s="26">
        <f si="1" t="shared"/>
        <v>0</v>
      </c>
    </row>
    <row r="136" spans="1:6" x14ac:dyDescent="0.3">
      <c r="A136" s="5" t="s">
        <v>6</v>
      </c>
      <c r="B136" s="26">
        <f si="1" t="shared"/>
        <v>0</v>
      </c>
      <c r="C136" s="26">
        <f si="1" t="shared"/>
        <v>0</v>
      </c>
      <c r="D136" s="26">
        <f si="1" t="shared"/>
        <v>0</v>
      </c>
      <c r="E136" s="26">
        <f si="1" t="shared"/>
        <v>0</v>
      </c>
      <c r="F136" s="26">
        <f si="1" t="shared"/>
        <v>0</v>
      </c>
    </row>
    <row r="137" spans="1:6" x14ac:dyDescent="0.3">
      <c r="A137" s="5" t="s">
        <v>7</v>
      </c>
      <c r="B137" s="26">
        <f si="1" t="shared"/>
        <v>0</v>
      </c>
      <c r="C137" s="26">
        <f si="1" t="shared"/>
        <v>0</v>
      </c>
      <c r="D137" s="26">
        <f si="1" t="shared"/>
        <v>0</v>
      </c>
      <c r="E137" s="26">
        <f si="1" t="shared"/>
        <v>0</v>
      </c>
      <c r="F137" s="26">
        <f si="1" t="shared"/>
        <v>0</v>
      </c>
    </row>
    <row r="138" spans="1:6" x14ac:dyDescent="0.3">
      <c r="A138" s="5" t="s">
        <v>55</v>
      </c>
      <c r="B138" s="26">
        <f si="1" t="shared"/>
        <v>0</v>
      </c>
      <c r="C138" s="26">
        <f si="1" t="shared"/>
        <v>0</v>
      </c>
      <c r="D138" s="26">
        <f si="1" t="shared"/>
        <v>0</v>
      </c>
      <c r="E138" s="26">
        <f si="1" t="shared"/>
        <v>0</v>
      </c>
      <c r="F138" s="26">
        <f si="1" t="shared"/>
        <v>0</v>
      </c>
    </row>
    <row r="139" spans="1:6" x14ac:dyDescent="0.3">
      <c r="A139" s="5" t="s">
        <v>56</v>
      </c>
      <c r="B139" s="26">
        <f si="1" t="shared"/>
        <v>0</v>
      </c>
      <c r="C139" s="26">
        <f si="1" t="shared"/>
        <v>0</v>
      </c>
      <c r="D139" s="26">
        <f si="1" t="shared"/>
        <v>0</v>
      </c>
      <c r="E139" s="26">
        <f si="1" t="shared"/>
        <v>0</v>
      </c>
      <c r="F139" s="26">
        <f si="1" t="shared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ref="C143:F143" si="2" t="shared">IFERROR((C62-$B$62)/(14-C80),0)</f>
        <v>0</v>
      </c>
      <c r="D143" s="7">
        <f si="2" t="shared"/>
        <v>0</v>
      </c>
      <c r="E143" s="7">
        <f si="2" t="shared"/>
        <v>0</v>
      </c>
      <c r="F143" s="7">
        <f si="2" t="shared"/>
        <v>0</v>
      </c>
    </row>
    <row r="144" spans="1:6" x14ac:dyDescent="0.3">
      <c r="A144" s="5" t="s">
        <v>54</v>
      </c>
      <c r="B144" s="7">
        <f ref="B144:F148" si="3" t="shared">IFERROR((B63-$B$62)/(14-B81),0)</f>
        <v>0</v>
      </c>
      <c r="C144" s="7">
        <f si="3" t="shared"/>
        <v>0</v>
      </c>
      <c r="D144" s="7">
        <f si="3" t="shared"/>
        <v>0</v>
      </c>
      <c r="E144" s="7">
        <f si="3" t="shared"/>
        <v>0</v>
      </c>
      <c r="F144" s="7">
        <f si="3" t="shared"/>
        <v>0</v>
      </c>
    </row>
    <row r="145" spans="1:24" x14ac:dyDescent="0.3">
      <c r="A145" s="5" t="s">
        <v>6</v>
      </c>
      <c r="B145" s="7">
        <f si="3" t="shared"/>
        <v>0</v>
      </c>
      <c r="C145" s="7">
        <f si="3" t="shared"/>
        <v>0</v>
      </c>
      <c r="D145" s="7">
        <f si="3" t="shared"/>
        <v>0</v>
      </c>
      <c r="E145" s="7">
        <f si="3" t="shared"/>
        <v>0</v>
      </c>
      <c r="F145" s="7">
        <f si="3" t="shared"/>
        <v>0</v>
      </c>
    </row>
    <row r="146" spans="1:24" x14ac:dyDescent="0.3">
      <c r="A146" s="5" t="s">
        <v>7</v>
      </c>
      <c r="B146" s="7">
        <f si="3" t="shared"/>
        <v>0</v>
      </c>
      <c r="C146" s="7">
        <f si="3" t="shared"/>
        <v>0</v>
      </c>
      <c r="D146" s="7">
        <f si="3" t="shared"/>
        <v>0</v>
      </c>
      <c r="E146" s="7">
        <f si="3" t="shared"/>
        <v>0</v>
      </c>
      <c r="F146" s="7">
        <f si="3" t="shared"/>
        <v>0</v>
      </c>
    </row>
    <row r="147" spans="1:24" x14ac:dyDescent="0.3">
      <c r="A147" s="5" t="s">
        <v>55</v>
      </c>
      <c r="B147" s="7">
        <f si="3" t="shared"/>
        <v>0</v>
      </c>
      <c r="C147" s="7">
        <f si="3" t="shared"/>
        <v>0</v>
      </c>
      <c r="D147" s="7">
        <f si="3" t="shared"/>
        <v>0</v>
      </c>
      <c r="E147" s="7">
        <f si="3" t="shared"/>
        <v>0</v>
      </c>
      <c r="F147" s="7">
        <f si="3" t="shared"/>
        <v>0</v>
      </c>
    </row>
    <row r="148" spans="1:24" x14ac:dyDescent="0.3">
      <c r="A148" s="5" t="s">
        <v>56</v>
      </c>
      <c r="B148" s="7">
        <f si="3" t="shared"/>
        <v>0</v>
      </c>
      <c r="C148" s="7">
        <f si="3" t="shared"/>
        <v>0</v>
      </c>
      <c r="D148" s="7">
        <f si="3" t="shared"/>
        <v>0</v>
      </c>
      <c r="E148" s="7">
        <f si="3" t="shared"/>
        <v>0</v>
      </c>
      <c r="F148" s="7">
        <f si="3" t="shared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ref="B153:B158" si="4" t="shared">B62</f>
        <v>0</v>
      </c>
      <c r="C153" s="9" t="e">
        <f>#REF!</f>
        <v>#REF!</v>
      </c>
      <c r="D153" s="10" t="e">
        <f>#REF!</f>
        <v>#REF!</v>
      </c>
      <c r="E153" s="8">
        <f ref="E153:E158" si="5" t="shared">C62</f>
        <v>0</v>
      </c>
      <c r="F153" s="9" t="e">
        <f>#REF!</f>
        <v>#REF!</v>
      </c>
      <c r="G153" s="10" t="e">
        <f>#REF!</f>
        <v>#REF!</v>
      </c>
      <c r="H153" s="8">
        <f ref="H153:H158" si="6" t="shared">D62</f>
        <v>0</v>
      </c>
      <c r="I153" s="9" t="e">
        <f>#REF!</f>
        <v>#REF!</v>
      </c>
      <c r="J153" s="10" t="e">
        <f>#REF!</f>
        <v>#REF!</v>
      </c>
      <c r="K153" s="8">
        <f ref="K153:K158" si="7" t="shared">E62</f>
        <v>0</v>
      </c>
      <c r="L153" s="9" t="e">
        <f>#REF!</f>
        <v>#REF!</v>
      </c>
      <c r="M153" s="10" t="e">
        <f>#REF!</f>
        <v>#REF!</v>
      </c>
      <c r="N153" s="8">
        <f ref="N153:N158" si="8" t="shared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si="4" t="shared"/>
        <v>0</v>
      </c>
      <c r="C154" s="12" t="e">
        <f>#REF!</f>
        <v>#REF!</v>
      </c>
      <c r="D154" s="13" t="e">
        <f>#REF!</f>
        <v>#REF!</v>
      </c>
      <c r="E154" s="11">
        <f si="5" t="shared"/>
        <v>0</v>
      </c>
      <c r="F154" s="12" t="e">
        <f>#REF!</f>
        <v>#REF!</v>
      </c>
      <c r="G154" s="13" t="e">
        <f>#REF!</f>
        <v>#REF!</v>
      </c>
      <c r="H154" s="11">
        <f si="6" t="shared"/>
        <v>0</v>
      </c>
      <c r="I154" s="12" t="e">
        <f>#REF!</f>
        <v>#REF!</v>
      </c>
      <c r="J154" s="13" t="e">
        <f>#REF!</f>
        <v>#REF!</v>
      </c>
      <c r="K154" s="11">
        <f si="7" t="shared"/>
        <v>0</v>
      </c>
      <c r="L154" s="12" t="e">
        <f>#REF!</f>
        <v>#REF!</v>
      </c>
      <c r="M154" s="13" t="e">
        <f>#REF!</f>
        <v>#REF!</v>
      </c>
      <c r="N154" s="11">
        <f si="8" t="shared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si="4" t="shared"/>
        <v>0</v>
      </c>
      <c r="C155" s="12" t="e">
        <f>#REF!</f>
        <v>#REF!</v>
      </c>
      <c r="D155" s="13" t="e">
        <f>#REF!</f>
        <v>#REF!</v>
      </c>
      <c r="E155" s="11">
        <f si="5" t="shared"/>
        <v>0</v>
      </c>
      <c r="F155" s="12" t="e">
        <f>#REF!</f>
        <v>#REF!</v>
      </c>
      <c r="G155" s="13" t="e">
        <f>#REF!</f>
        <v>#REF!</v>
      </c>
      <c r="H155" s="11">
        <f si="6" t="shared"/>
        <v>0</v>
      </c>
      <c r="I155" s="12" t="e">
        <f>#REF!</f>
        <v>#REF!</v>
      </c>
      <c r="J155" s="13" t="e">
        <f>#REF!</f>
        <v>#REF!</v>
      </c>
      <c r="K155" s="11">
        <f si="7" t="shared"/>
        <v>0</v>
      </c>
      <c r="L155" s="12" t="e">
        <f>#REF!</f>
        <v>#REF!</v>
      </c>
      <c r="M155" s="13" t="e">
        <f>#REF!</f>
        <v>#REF!</v>
      </c>
      <c r="N155" s="11">
        <f si="8" t="shared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si="4" t="shared"/>
        <v>0</v>
      </c>
      <c r="C156" s="12" t="e">
        <f>#REF!</f>
        <v>#REF!</v>
      </c>
      <c r="D156" s="13" t="e">
        <f>#REF!</f>
        <v>#REF!</v>
      </c>
      <c r="E156" s="11">
        <f si="5" t="shared"/>
        <v>0</v>
      </c>
      <c r="F156" s="12" t="e">
        <f>#REF!</f>
        <v>#REF!</v>
      </c>
      <c r="G156" s="13" t="e">
        <f>#REF!</f>
        <v>#REF!</v>
      </c>
      <c r="H156" s="11">
        <f si="6" t="shared"/>
        <v>0</v>
      </c>
      <c r="I156" s="12" t="e">
        <f>#REF!</f>
        <v>#REF!</v>
      </c>
      <c r="J156" s="13" t="e">
        <f>#REF!</f>
        <v>#REF!</v>
      </c>
      <c r="K156" s="11">
        <f si="7" t="shared"/>
        <v>0</v>
      </c>
      <c r="L156" s="12" t="e">
        <f>#REF!</f>
        <v>#REF!</v>
      </c>
      <c r="M156" s="13" t="e">
        <f>#REF!</f>
        <v>#REF!</v>
      </c>
      <c r="N156" s="11">
        <f si="8" t="shared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si="4" t="shared"/>
        <v>0</v>
      </c>
      <c r="C157" s="12" t="e">
        <f>#REF!</f>
        <v>#REF!</v>
      </c>
      <c r="D157" s="13" t="e">
        <f>#REF!</f>
        <v>#REF!</v>
      </c>
      <c r="E157" s="11">
        <f si="5" t="shared"/>
        <v>0</v>
      </c>
      <c r="F157" s="12" t="e">
        <f>#REF!</f>
        <v>#REF!</v>
      </c>
      <c r="G157" s="13" t="e">
        <f>#REF!</f>
        <v>#REF!</v>
      </c>
      <c r="H157" s="11">
        <f si="6" t="shared"/>
        <v>0</v>
      </c>
      <c r="I157" s="12" t="e">
        <f>#REF!</f>
        <v>#REF!</v>
      </c>
      <c r="J157" s="13" t="e">
        <f>#REF!</f>
        <v>#REF!</v>
      </c>
      <c r="K157" s="11">
        <f si="7" t="shared"/>
        <v>0</v>
      </c>
      <c r="L157" s="12" t="e">
        <f>#REF!</f>
        <v>#REF!</v>
      </c>
      <c r="M157" s="13" t="e">
        <f>#REF!</f>
        <v>#REF!</v>
      </c>
      <c r="N157" s="11">
        <f si="8" t="shared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si="4" t="shared"/>
        <v>0</v>
      </c>
      <c r="C158" s="15" t="e">
        <f>#REF!</f>
        <v>#REF!</v>
      </c>
      <c r="D158" s="16" t="e">
        <f>#REF!</f>
        <v>#REF!</v>
      </c>
      <c r="E158" s="14">
        <f si="5" t="shared"/>
        <v>0</v>
      </c>
      <c r="F158" s="15" t="e">
        <f>#REF!</f>
        <v>#REF!</v>
      </c>
      <c r="G158" s="16" t="e">
        <f>#REF!</f>
        <v>#REF!</v>
      </c>
      <c r="H158" s="14">
        <f si="6" t="shared"/>
        <v>0</v>
      </c>
      <c r="I158" s="15" t="e">
        <f>#REF!</f>
        <v>#REF!</v>
      </c>
      <c r="J158" s="16" t="e">
        <f>#REF!</f>
        <v>#REF!</v>
      </c>
      <c r="K158" s="14" t="e">
        <f si="7" t="shared"/>
        <v>#REF!</v>
      </c>
      <c r="L158" s="15" t="e">
        <f>#REF!</f>
        <v>#REF!</v>
      </c>
      <c r="M158" s="16" t="e">
        <f>#REF!</f>
        <v>#REF!</v>
      </c>
      <c r="N158" s="14">
        <f si="8" t="shared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ref="B162:B167" si="9" t="shared">B71</f>
        <v>0</v>
      </c>
      <c r="C162" s="12" t="e">
        <f>#REF!</f>
        <v>#REF!</v>
      </c>
      <c r="D162" s="13" t="e">
        <f>#REF!</f>
        <v>#REF!</v>
      </c>
      <c r="E162" s="11">
        <f ref="E162:E167" si="10" t="shared">C71</f>
        <v>0</v>
      </c>
      <c r="F162" s="12" t="e">
        <f>#REF!</f>
        <v>#REF!</v>
      </c>
      <c r="G162" s="13" t="e">
        <f>#REF!</f>
        <v>#REF!</v>
      </c>
      <c r="H162" s="11">
        <f ref="H162:H167" si="11" t="shared">D71</f>
        <v>0</v>
      </c>
      <c r="I162" s="12" t="e">
        <f>#REF!</f>
        <v>#REF!</v>
      </c>
      <c r="J162" s="13" t="e">
        <f>#REF!</f>
        <v>#REF!</v>
      </c>
      <c r="K162" s="11">
        <f ref="K162:K167" si="12" t="shared">E71</f>
        <v>0</v>
      </c>
      <c r="L162" s="12" t="e">
        <f>#REF!</f>
        <v>#REF!</v>
      </c>
      <c r="M162" s="13" t="e">
        <f>#REF!</f>
        <v>#REF!</v>
      </c>
      <c r="N162" s="11">
        <f ref="N162:N167" si="13" t="shared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si="9" t="shared"/>
        <v>0</v>
      </c>
      <c r="C163" s="12" t="e">
        <f>#REF!</f>
        <v>#REF!</v>
      </c>
      <c r="D163" s="13" t="e">
        <f>#REF!</f>
        <v>#REF!</v>
      </c>
      <c r="E163" s="11">
        <f si="10" t="shared"/>
        <v>0</v>
      </c>
      <c r="F163" s="12" t="e">
        <f>#REF!</f>
        <v>#REF!</v>
      </c>
      <c r="G163" s="13" t="e">
        <f>#REF!</f>
        <v>#REF!</v>
      </c>
      <c r="H163" s="11">
        <f si="11" t="shared"/>
        <v>0</v>
      </c>
      <c r="I163" s="12" t="e">
        <f>#REF!</f>
        <v>#REF!</v>
      </c>
      <c r="J163" s="13" t="e">
        <f>#REF!</f>
        <v>#REF!</v>
      </c>
      <c r="K163" s="11">
        <f si="12" t="shared"/>
        <v>0</v>
      </c>
      <c r="L163" s="12" t="e">
        <f>#REF!</f>
        <v>#REF!</v>
      </c>
      <c r="M163" s="13" t="e">
        <f>#REF!</f>
        <v>#REF!</v>
      </c>
      <c r="N163" s="11">
        <f si="13" t="shared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si="9" t="shared"/>
        <v>0</v>
      </c>
      <c r="C164" s="12" t="e">
        <f>#REF!</f>
        <v>#REF!</v>
      </c>
      <c r="D164" s="13" t="e">
        <f>#REF!</f>
        <v>#REF!</v>
      </c>
      <c r="E164" s="11">
        <f si="10" t="shared"/>
        <v>0</v>
      </c>
      <c r="F164" s="12" t="e">
        <f>#REF!</f>
        <v>#REF!</v>
      </c>
      <c r="G164" s="13" t="e">
        <f>#REF!</f>
        <v>#REF!</v>
      </c>
      <c r="H164" s="11">
        <f si="11" t="shared"/>
        <v>0</v>
      </c>
      <c r="I164" s="12" t="e">
        <f>#REF!</f>
        <v>#REF!</v>
      </c>
      <c r="J164" s="13" t="e">
        <f>#REF!</f>
        <v>#REF!</v>
      </c>
      <c r="K164" s="11">
        <f si="12" t="shared"/>
        <v>0</v>
      </c>
      <c r="L164" s="12" t="e">
        <f>#REF!</f>
        <v>#REF!</v>
      </c>
      <c r="M164" s="13" t="e">
        <f>#REF!</f>
        <v>#REF!</v>
      </c>
      <c r="N164" s="11">
        <f si="13" t="shared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si="9" t="shared"/>
        <v>0</v>
      </c>
      <c r="C165" s="12" t="e">
        <f>#REF!</f>
        <v>#REF!</v>
      </c>
      <c r="D165" s="13" t="e">
        <f>#REF!</f>
        <v>#REF!</v>
      </c>
      <c r="E165" s="11">
        <f si="10" t="shared"/>
        <v>0</v>
      </c>
      <c r="F165" s="12" t="e">
        <f>#REF!</f>
        <v>#REF!</v>
      </c>
      <c r="G165" s="13" t="e">
        <f>#REF!</f>
        <v>#REF!</v>
      </c>
      <c r="H165" s="11">
        <f si="11" t="shared"/>
        <v>0</v>
      </c>
      <c r="I165" s="12" t="e">
        <f>#REF!</f>
        <v>#REF!</v>
      </c>
      <c r="J165" s="13" t="e">
        <f>#REF!</f>
        <v>#REF!</v>
      </c>
      <c r="K165" s="11">
        <f si="12" t="shared"/>
        <v>0</v>
      </c>
      <c r="L165" s="12" t="e">
        <f>#REF!</f>
        <v>#REF!</v>
      </c>
      <c r="M165" s="13" t="e">
        <f>#REF!</f>
        <v>#REF!</v>
      </c>
      <c r="N165" s="11">
        <f si="13" t="shared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si="9" t="shared"/>
        <v>0</v>
      </c>
      <c r="C166" s="12" t="e">
        <f>#REF!</f>
        <v>#REF!</v>
      </c>
      <c r="D166" s="13" t="e">
        <f>#REF!</f>
        <v>#REF!</v>
      </c>
      <c r="E166" s="11">
        <f si="10" t="shared"/>
        <v>0</v>
      </c>
      <c r="F166" s="12" t="e">
        <f>#REF!</f>
        <v>#REF!</v>
      </c>
      <c r="G166" s="13" t="e">
        <f>#REF!</f>
        <v>#REF!</v>
      </c>
      <c r="H166" s="11">
        <f si="11" t="shared"/>
        <v>0</v>
      </c>
      <c r="I166" s="12" t="e">
        <f>#REF!</f>
        <v>#REF!</v>
      </c>
      <c r="J166" s="13" t="e">
        <f>#REF!</f>
        <v>#REF!</v>
      </c>
      <c r="K166" s="11">
        <f si="12" t="shared"/>
        <v>0</v>
      </c>
      <c r="L166" s="12" t="e">
        <f>#REF!</f>
        <v>#REF!</v>
      </c>
      <c r="M166" s="13" t="e">
        <f>#REF!</f>
        <v>#REF!</v>
      </c>
      <c r="N166" s="11">
        <f si="13" t="shared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si="9" t="shared"/>
        <v>0</v>
      </c>
      <c r="C167" s="15" t="e">
        <f>#REF!</f>
        <v>#REF!</v>
      </c>
      <c r="D167" s="16" t="e">
        <f>#REF!</f>
        <v>#REF!</v>
      </c>
      <c r="E167" s="14">
        <f si="10" t="shared"/>
        <v>0</v>
      </c>
      <c r="F167" s="15" t="e">
        <f>#REF!</f>
        <v>#REF!</v>
      </c>
      <c r="G167" s="16" t="e">
        <f>#REF!</f>
        <v>#REF!</v>
      </c>
      <c r="H167" s="14">
        <f si="11" t="shared"/>
        <v>0</v>
      </c>
      <c r="I167" s="15" t="e">
        <f>#REF!</f>
        <v>#REF!</v>
      </c>
      <c r="J167" s="16" t="e">
        <f>#REF!</f>
        <v>#REF!</v>
      </c>
      <c r="K167" s="14" t="e">
        <f si="12" t="shared"/>
        <v>#REF!</v>
      </c>
      <c r="L167" s="15" t="e">
        <f>#REF!</f>
        <v>#REF!</v>
      </c>
      <c r="M167" s="16" t="e">
        <f>#REF!</f>
        <v>#REF!</v>
      </c>
      <c r="N167" s="14">
        <f si="13" t="shared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ref="B171:B176" si="14" t="shared">B80</f>
        <v>0</v>
      </c>
      <c r="C171" s="12" t="e">
        <f>#REF!</f>
        <v>#REF!</v>
      </c>
      <c r="D171" s="13" t="e">
        <f>#REF!</f>
        <v>#REF!</v>
      </c>
      <c r="E171" s="11">
        <f ref="E171:E176" si="15" t="shared">C80</f>
        <v>0</v>
      </c>
      <c r="F171" s="12" t="e">
        <f>#REF!</f>
        <v>#REF!</v>
      </c>
      <c r="G171" s="13" t="e">
        <f>#REF!</f>
        <v>#REF!</v>
      </c>
      <c r="H171" s="11">
        <f ref="H171:H176" si="16" t="shared">D80</f>
        <v>0</v>
      </c>
      <c r="I171" s="12" t="e">
        <f>#REF!</f>
        <v>#REF!</v>
      </c>
      <c r="J171" s="13" t="e">
        <f>#REF!</f>
        <v>#REF!</v>
      </c>
      <c r="K171" s="11">
        <f ref="K171:K176" si="17" t="shared">E80</f>
        <v>0</v>
      </c>
      <c r="L171" s="12" t="e">
        <f>#REF!</f>
        <v>#REF!</v>
      </c>
      <c r="M171" s="13" t="e">
        <f>#REF!</f>
        <v>#REF!</v>
      </c>
      <c r="N171" s="11">
        <f ref="N171:N176" si="18" t="shared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si="14" t="shared"/>
        <v>0</v>
      </c>
      <c r="C172" s="12" t="e">
        <f>#REF!</f>
        <v>#REF!</v>
      </c>
      <c r="D172" s="13" t="e">
        <f>#REF!</f>
        <v>#REF!</v>
      </c>
      <c r="E172" s="11">
        <f si="15" t="shared"/>
        <v>0</v>
      </c>
      <c r="F172" s="12" t="e">
        <f>#REF!</f>
        <v>#REF!</v>
      </c>
      <c r="G172" s="13" t="e">
        <f>#REF!</f>
        <v>#REF!</v>
      </c>
      <c r="H172" s="11">
        <f si="16" t="shared"/>
        <v>0</v>
      </c>
      <c r="I172" s="12" t="e">
        <f>#REF!</f>
        <v>#REF!</v>
      </c>
      <c r="J172" s="13" t="e">
        <f>#REF!</f>
        <v>#REF!</v>
      </c>
      <c r="K172" s="11">
        <f si="17" t="shared"/>
        <v>0</v>
      </c>
      <c r="L172" s="12" t="e">
        <f>#REF!</f>
        <v>#REF!</v>
      </c>
      <c r="M172" s="13" t="e">
        <f>#REF!</f>
        <v>#REF!</v>
      </c>
      <c r="N172" s="11">
        <f si="18" t="shared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si="14" t="shared"/>
        <v>0</v>
      </c>
      <c r="C173" s="12" t="e">
        <f>#REF!</f>
        <v>#REF!</v>
      </c>
      <c r="D173" s="13" t="e">
        <f>#REF!</f>
        <v>#REF!</v>
      </c>
      <c r="E173" s="11">
        <f si="15" t="shared"/>
        <v>0</v>
      </c>
      <c r="F173" s="12" t="e">
        <f>#REF!</f>
        <v>#REF!</v>
      </c>
      <c r="G173" s="13" t="e">
        <f>#REF!</f>
        <v>#REF!</v>
      </c>
      <c r="H173" s="11">
        <f si="16" t="shared"/>
        <v>0</v>
      </c>
      <c r="I173" s="12" t="e">
        <f>#REF!</f>
        <v>#REF!</v>
      </c>
      <c r="J173" s="13" t="e">
        <f>#REF!</f>
        <v>#REF!</v>
      </c>
      <c r="K173" s="11">
        <f si="17" t="shared"/>
        <v>0</v>
      </c>
      <c r="L173" s="12" t="e">
        <f>#REF!</f>
        <v>#REF!</v>
      </c>
      <c r="M173" s="13" t="e">
        <f>#REF!</f>
        <v>#REF!</v>
      </c>
      <c r="N173" s="11">
        <f si="18" t="shared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si="14" t="shared"/>
        <v>0</v>
      </c>
      <c r="C174" s="12" t="e">
        <f>#REF!</f>
        <v>#REF!</v>
      </c>
      <c r="D174" s="13" t="e">
        <f>#REF!</f>
        <v>#REF!</v>
      </c>
      <c r="E174" s="11">
        <f si="15" t="shared"/>
        <v>0</v>
      </c>
      <c r="F174" s="12" t="e">
        <f>#REF!</f>
        <v>#REF!</v>
      </c>
      <c r="G174" s="13" t="e">
        <f>#REF!</f>
        <v>#REF!</v>
      </c>
      <c r="H174" s="11">
        <f si="16" t="shared"/>
        <v>0</v>
      </c>
      <c r="I174" s="12" t="e">
        <f>#REF!</f>
        <v>#REF!</v>
      </c>
      <c r="J174" s="13" t="e">
        <f>#REF!</f>
        <v>#REF!</v>
      </c>
      <c r="K174" s="11">
        <f si="17" t="shared"/>
        <v>0</v>
      </c>
      <c r="L174" s="12" t="e">
        <f>#REF!</f>
        <v>#REF!</v>
      </c>
      <c r="M174" s="13" t="e">
        <f>#REF!</f>
        <v>#REF!</v>
      </c>
      <c r="N174" s="11">
        <f si="18" t="shared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si="14" t="shared"/>
        <v>0</v>
      </c>
      <c r="C175" s="12" t="e">
        <f>#REF!</f>
        <v>#REF!</v>
      </c>
      <c r="D175" s="13" t="e">
        <f>#REF!</f>
        <v>#REF!</v>
      </c>
      <c r="E175" s="11">
        <f si="15" t="shared"/>
        <v>0</v>
      </c>
      <c r="F175" s="12" t="e">
        <f>#REF!</f>
        <v>#REF!</v>
      </c>
      <c r="G175" s="13" t="e">
        <f>#REF!</f>
        <v>#REF!</v>
      </c>
      <c r="H175" s="11">
        <f si="16" t="shared"/>
        <v>0</v>
      </c>
      <c r="I175" s="12" t="e">
        <f>#REF!</f>
        <v>#REF!</v>
      </c>
      <c r="J175" s="13" t="e">
        <f>#REF!</f>
        <v>#REF!</v>
      </c>
      <c r="K175" s="11">
        <f si="17" t="shared"/>
        <v>0</v>
      </c>
      <c r="L175" s="12" t="e">
        <f>#REF!</f>
        <v>#REF!</v>
      </c>
      <c r="M175" s="13" t="e">
        <f>#REF!</f>
        <v>#REF!</v>
      </c>
      <c r="N175" s="11">
        <f si="18" t="shared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si="14" t="shared"/>
        <v>0</v>
      </c>
      <c r="C176" s="15" t="e">
        <f>#REF!</f>
        <v>#REF!</v>
      </c>
      <c r="D176" s="16" t="e">
        <f>#REF!</f>
        <v>#REF!</v>
      </c>
      <c r="E176" s="14">
        <f si="15" t="shared"/>
        <v>0</v>
      </c>
      <c r="F176" s="15" t="e">
        <f>#REF!</f>
        <v>#REF!</v>
      </c>
      <c r="G176" s="16" t="e">
        <f>#REF!</f>
        <v>#REF!</v>
      </c>
      <c r="H176" s="14">
        <f si="16" t="shared"/>
        <v>0</v>
      </c>
      <c r="I176" s="15" t="e">
        <f>#REF!</f>
        <v>#REF!</v>
      </c>
      <c r="J176" s="16" t="e">
        <f>#REF!</f>
        <v>#REF!</v>
      </c>
      <c r="K176" s="14" t="e">
        <f si="17" t="shared"/>
        <v>#REF!</v>
      </c>
      <c r="L176" s="15" t="e">
        <f>#REF!</f>
        <v>#REF!</v>
      </c>
      <c r="M176" s="16" t="e">
        <f>#REF!</f>
        <v>#REF!</v>
      </c>
      <c r="N176" s="14">
        <f si="18" t="shared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customHeight="1" ht="15" r="179" spans="1:19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ref="B180:B185" si="19" t="shared">B89</f>
        <v>0</v>
      </c>
      <c r="C180" s="12" t="e">
        <f>#REF!</f>
        <v>#REF!</v>
      </c>
      <c r="D180" s="13" t="e">
        <f>#REF!</f>
        <v>#REF!</v>
      </c>
      <c r="E180" s="11">
        <f ref="E180:E185" si="20" t="shared">C89</f>
        <v>0</v>
      </c>
      <c r="F180" s="12" t="e">
        <f>#REF!</f>
        <v>#REF!</v>
      </c>
      <c r="G180" s="13" t="e">
        <f>#REF!</f>
        <v>#REF!</v>
      </c>
      <c r="H180" s="11">
        <f ref="H180:H185" si="21" t="shared">D89</f>
        <v>0</v>
      </c>
      <c r="I180" s="12" t="e">
        <f>#REF!</f>
        <v>#REF!</v>
      </c>
      <c r="J180" s="13" t="e">
        <f>#REF!</f>
        <v>#REF!</v>
      </c>
      <c r="K180" s="11">
        <f ref="K180:K185" si="22" t="shared">E89</f>
        <v>0</v>
      </c>
      <c r="L180" s="12" t="e">
        <f>#REF!</f>
        <v>#REF!</v>
      </c>
      <c r="M180" s="13" t="e">
        <f>#REF!</f>
        <v>#REF!</v>
      </c>
      <c r="N180" s="11">
        <f ref="N180:N185" si="23" t="shared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si="19" t="shared"/>
        <v>0</v>
      </c>
      <c r="C181" s="12" t="e">
        <f>#REF!</f>
        <v>#REF!</v>
      </c>
      <c r="D181" s="13" t="e">
        <f>#REF!</f>
        <v>#REF!</v>
      </c>
      <c r="E181" s="11">
        <f si="20" t="shared"/>
        <v>0</v>
      </c>
      <c r="F181" s="12" t="e">
        <f>#REF!</f>
        <v>#REF!</v>
      </c>
      <c r="G181" s="13" t="e">
        <f>#REF!</f>
        <v>#REF!</v>
      </c>
      <c r="H181" s="11">
        <f si="21" t="shared"/>
        <v>0</v>
      </c>
      <c r="I181" s="12" t="e">
        <f>#REF!</f>
        <v>#REF!</v>
      </c>
      <c r="J181" s="13" t="e">
        <f>#REF!</f>
        <v>#REF!</v>
      </c>
      <c r="K181" s="11">
        <f si="22" t="shared"/>
        <v>0</v>
      </c>
      <c r="L181" s="12" t="e">
        <f>#REF!</f>
        <v>#REF!</v>
      </c>
      <c r="M181" s="13" t="e">
        <f>#REF!</f>
        <v>#REF!</v>
      </c>
      <c r="N181" s="11">
        <f si="23" t="shared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si="19" t="shared"/>
        <v>0</v>
      </c>
      <c r="C182" s="12" t="e">
        <f>#REF!</f>
        <v>#REF!</v>
      </c>
      <c r="D182" s="13" t="e">
        <f>#REF!</f>
        <v>#REF!</v>
      </c>
      <c r="E182" s="11">
        <f si="20" t="shared"/>
        <v>0</v>
      </c>
      <c r="F182" s="12" t="e">
        <f>#REF!</f>
        <v>#REF!</v>
      </c>
      <c r="G182" s="13" t="e">
        <f>#REF!</f>
        <v>#REF!</v>
      </c>
      <c r="H182" s="11">
        <f si="21" t="shared"/>
        <v>0</v>
      </c>
      <c r="I182" s="12" t="e">
        <f>#REF!</f>
        <v>#REF!</v>
      </c>
      <c r="J182" s="13" t="e">
        <f>#REF!</f>
        <v>#REF!</v>
      </c>
      <c r="K182" s="11">
        <f si="22" t="shared"/>
        <v>0</v>
      </c>
      <c r="L182" s="12" t="e">
        <f>#REF!</f>
        <v>#REF!</v>
      </c>
      <c r="M182" s="13" t="e">
        <f>#REF!</f>
        <v>#REF!</v>
      </c>
      <c r="N182" s="11">
        <f si="23" t="shared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si="19" t="shared"/>
        <v>0</v>
      </c>
      <c r="C183" s="12" t="e">
        <f>#REF!</f>
        <v>#REF!</v>
      </c>
      <c r="D183" s="13" t="e">
        <f>#REF!</f>
        <v>#REF!</v>
      </c>
      <c r="E183" s="11">
        <f si="20" t="shared"/>
        <v>0</v>
      </c>
      <c r="F183" s="12" t="e">
        <f>#REF!</f>
        <v>#REF!</v>
      </c>
      <c r="G183" s="13" t="e">
        <f>#REF!</f>
        <v>#REF!</v>
      </c>
      <c r="H183" s="11">
        <f si="21" t="shared"/>
        <v>0</v>
      </c>
      <c r="I183" s="12" t="e">
        <f>#REF!</f>
        <v>#REF!</v>
      </c>
      <c r="J183" s="13" t="e">
        <f>#REF!</f>
        <v>#REF!</v>
      </c>
      <c r="K183" s="11">
        <f si="22" t="shared"/>
        <v>0</v>
      </c>
      <c r="L183" s="12" t="e">
        <f>#REF!</f>
        <v>#REF!</v>
      </c>
      <c r="M183" s="13" t="e">
        <f>#REF!</f>
        <v>#REF!</v>
      </c>
      <c r="N183" s="11">
        <f si="23" t="shared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si="19" t="shared"/>
        <v>0</v>
      </c>
      <c r="C184" s="12" t="e">
        <f>#REF!</f>
        <v>#REF!</v>
      </c>
      <c r="D184" s="13" t="e">
        <f>#REF!</f>
        <v>#REF!</v>
      </c>
      <c r="E184" s="11">
        <f si="20" t="shared"/>
        <v>0</v>
      </c>
      <c r="F184" s="12" t="e">
        <f>#REF!</f>
        <v>#REF!</v>
      </c>
      <c r="G184" s="13" t="e">
        <f>#REF!</f>
        <v>#REF!</v>
      </c>
      <c r="H184" s="11">
        <f si="21" t="shared"/>
        <v>0</v>
      </c>
      <c r="I184" s="12" t="e">
        <f>#REF!</f>
        <v>#REF!</v>
      </c>
      <c r="J184" s="13" t="e">
        <f>#REF!</f>
        <v>#REF!</v>
      </c>
      <c r="K184" s="11">
        <f si="22" t="shared"/>
        <v>0</v>
      </c>
      <c r="L184" s="12" t="e">
        <f>#REF!</f>
        <v>#REF!</v>
      </c>
      <c r="M184" s="13" t="e">
        <f>#REF!</f>
        <v>#REF!</v>
      </c>
      <c r="N184" s="11">
        <f si="23" t="shared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si="19" t="shared"/>
        <v>0</v>
      </c>
      <c r="C185" s="15" t="e">
        <f>#REF!</f>
        <v>#REF!</v>
      </c>
      <c r="D185" s="16" t="e">
        <f>#REF!</f>
        <v>#REF!</v>
      </c>
      <c r="E185" s="14">
        <f si="20" t="shared"/>
        <v>0</v>
      </c>
      <c r="F185" s="15" t="e">
        <f>#REF!</f>
        <v>#REF!</v>
      </c>
      <c r="G185" s="16" t="e">
        <f>#REF!</f>
        <v>#REF!</v>
      </c>
      <c r="H185" s="14">
        <f si="21" t="shared"/>
        <v>0</v>
      </c>
      <c r="I185" s="15" t="e">
        <f>#REF!</f>
        <v>#REF!</v>
      </c>
      <c r="J185" s="16" t="e">
        <f>#REF!</f>
        <v>#REF!</v>
      </c>
      <c r="K185" s="14" t="e">
        <f si="22" t="shared"/>
        <v>#REF!</v>
      </c>
      <c r="L185" s="15" t="e">
        <f>#REF!</f>
        <v>#REF!</v>
      </c>
      <c r="M185" s="16" t="e">
        <f>#REF!</f>
        <v>#REF!</v>
      </c>
      <c r="N185" s="14">
        <f si="23" t="shared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ref="B189:B194" si="24" t="shared">B98</f>
        <v>0</v>
      </c>
      <c r="C189" s="12" t="e">
        <f>#REF!</f>
        <v>#REF!</v>
      </c>
      <c r="D189" s="13" t="e">
        <f>#REF!</f>
        <v>#REF!</v>
      </c>
      <c r="E189" s="11">
        <f ref="E189:E194" si="25" t="shared">C98</f>
        <v>0</v>
      </c>
      <c r="F189" s="12" t="e">
        <f>#REF!</f>
        <v>#REF!</v>
      </c>
      <c r="G189" s="13" t="e">
        <f>#REF!</f>
        <v>#REF!</v>
      </c>
      <c r="H189" s="11">
        <f ref="H189:H194" si="26" t="shared">D98</f>
        <v>0</v>
      </c>
      <c r="I189" s="12" t="e">
        <f>#REF!</f>
        <v>#REF!</v>
      </c>
      <c r="J189" s="13" t="e">
        <f>#REF!</f>
        <v>#REF!</v>
      </c>
      <c r="K189" s="11">
        <f ref="K189:K194" si="27" t="shared">E98</f>
        <v>0</v>
      </c>
      <c r="L189" s="12" t="e">
        <f>#REF!</f>
        <v>#REF!</v>
      </c>
      <c r="M189" s="13" t="e">
        <f>#REF!</f>
        <v>#REF!</v>
      </c>
      <c r="N189" s="11">
        <f ref="N189:N194" si="28" t="shared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si="24" t="shared"/>
        <v>0</v>
      </c>
      <c r="C190" s="12" t="e">
        <f>#REF!</f>
        <v>#REF!</v>
      </c>
      <c r="D190" s="13" t="e">
        <f>#REF!</f>
        <v>#REF!</v>
      </c>
      <c r="E190" s="11">
        <f si="25" t="shared"/>
        <v>0</v>
      </c>
      <c r="F190" s="12" t="e">
        <f>#REF!</f>
        <v>#REF!</v>
      </c>
      <c r="G190" s="13" t="e">
        <f>#REF!</f>
        <v>#REF!</v>
      </c>
      <c r="H190" s="11">
        <f si="26" t="shared"/>
        <v>0</v>
      </c>
      <c r="I190" s="12" t="e">
        <f>#REF!</f>
        <v>#REF!</v>
      </c>
      <c r="J190" s="13" t="e">
        <f>#REF!</f>
        <v>#REF!</v>
      </c>
      <c r="K190" s="11">
        <f si="27" t="shared"/>
        <v>0</v>
      </c>
      <c r="L190" s="12" t="e">
        <f>#REF!</f>
        <v>#REF!</v>
      </c>
      <c r="M190" s="13" t="e">
        <f>#REF!</f>
        <v>#REF!</v>
      </c>
      <c r="N190" s="11">
        <f si="28" t="shared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si="24" t="shared"/>
        <v>0</v>
      </c>
      <c r="C191" s="12" t="e">
        <f>#REF!</f>
        <v>#REF!</v>
      </c>
      <c r="D191" s="13" t="e">
        <f>#REF!</f>
        <v>#REF!</v>
      </c>
      <c r="E191" s="11">
        <f si="25" t="shared"/>
        <v>0</v>
      </c>
      <c r="F191" s="12" t="e">
        <f>#REF!</f>
        <v>#REF!</v>
      </c>
      <c r="G191" s="13" t="e">
        <f>#REF!</f>
        <v>#REF!</v>
      </c>
      <c r="H191" s="11">
        <f si="26" t="shared"/>
        <v>0</v>
      </c>
      <c r="I191" s="12" t="e">
        <f>#REF!</f>
        <v>#REF!</v>
      </c>
      <c r="J191" s="13" t="e">
        <f>#REF!</f>
        <v>#REF!</v>
      </c>
      <c r="K191" s="11">
        <f si="27" t="shared"/>
        <v>0</v>
      </c>
      <c r="L191" s="12" t="e">
        <f>#REF!</f>
        <v>#REF!</v>
      </c>
      <c r="M191" s="13" t="e">
        <f>#REF!</f>
        <v>#REF!</v>
      </c>
      <c r="N191" s="11">
        <f si="28" t="shared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si="24" t="shared"/>
        <v>0</v>
      </c>
      <c r="C192" s="12" t="e">
        <f>#REF!</f>
        <v>#REF!</v>
      </c>
      <c r="D192" s="13" t="e">
        <f>#REF!</f>
        <v>#REF!</v>
      </c>
      <c r="E192" s="11">
        <f si="25" t="shared"/>
        <v>0</v>
      </c>
      <c r="F192" s="12" t="e">
        <f>#REF!</f>
        <v>#REF!</v>
      </c>
      <c r="G192" s="13" t="e">
        <f>#REF!</f>
        <v>#REF!</v>
      </c>
      <c r="H192" s="11">
        <f si="26" t="shared"/>
        <v>0</v>
      </c>
      <c r="I192" s="12" t="e">
        <f>#REF!</f>
        <v>#REF!</v>
      </c>
      <c r="J192" s="13" t="e">
        <f>#REF!</f>
        <v>#REF!</v>
      </c>
      <c r="K192" s="11">
        <f si="27" t="shared"/>
        <v>0</v>
      </c>
      <c r="L192" s="12" t="e">
        <f>#REF!</f>
        <v>#REF!</v>
      </c>
      <c r="M192" s="13" t="e">
        <f>#REF!</f>
        <v>#REF!</v>
      </c>
      <c r="N192" s="11">
        <f si="28" t="shared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si="24" t="shared"/>
        <v>0</v>
      </c>
      <c r="C193" s="12" t="e">
        <f>#REF!</f>
        <v>#REF!</v>
      </c>
      <c r="D193" s="13" t="e">
        <f>#REF!</f>
        <v>#REF!</v>
      </c>
      <c r="E193" s="11">
        <f si="25" t="shared"/>
        <v>0</v>
      </c>
      <c r="F193" s="12" t="e">
        <f>#REF!</f>
        <v>#REF!</v>
      </c>
      <c r="G193" s="13" t="e">
        <f>#REF!</f>
        <v>#REF!</v>
      </c>
      <c r="H193" s="11">
        <f si="26" t="shared"/>
        <v>0</v>
      </c>
      <c r="I193" s="12" t="e">
        <f>#REF!</f>
        <v>#REF!</v>
      </c>
      <c r="J193" s="13" t="e">
        <f>#REF!</f>
        <v>#REF!</v>
      </c>
      <c r="K193" s="11">
        <f si="27" t="shared"/>
        <v>0</v>
      </c>
      <c r="L193" s="12" t="e">
        <f>#REF!</f>
        <v>#REF!</v>
      </c>
      <c r="M193" s="13" t="e">
        <f>#REF!</f>
        <v>#REF!</v>
      </c>
      <c r="N193" s="11">
        <f si="28" t="shared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si="24" t="shared"/>
        <v>0</v>
      </c>
      <c r="C194" s="15" t="e">
        <f>#REF!</f>
        <v>#REF!</v>
      </c>
      <c r="D194" s="16" t="e">
        <f>#REF!</f>
        <v>#REF!</v>
      </c>
      <c r="E194" s="14">
        <f si="25" t="shared"/>
        <v>0</v>
      </c>
      <c r="F194" s="15" t="e">
        <f>#REF!</f>
        <v>#REF!</v>
      </c>
      <c r="G194" s="16" t="e">
        <f>#REF!</f>
        <v>#REF!</v>
      </c>
      <c r="H194" s="14">
        <f si="26" t="shared"/>
        <v>0</v>
      </c>
      <c r="I194" s="15" t="e">
        <f>#REF!</f>
        <v>#REF!</v>
      </c>
      <c r="J194" s="16" t="e">
        <f>#REF!</f>
        <v>#REF!</v>
      </c>
      <c r="K194" s="14" t="e">
        <f si="27" t="shared"/>
        <v>#REF!</v>
      </c>
      <c r="L194" s="15" t="e">
        <f>#REF!</f>
        <v>#REF!</v>
      </c>
      <c r="M194" s="16" t="e">
        <f>#REF!</f>
        <v>#REF!</v>
      </c>
      <c r="N194" s="14">
        <f si="28" t="shared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ref="B198:B203" si="29" t="shared">B107</f>
        <v>0</v>
      </c>
      <c r="C198" s="12" t="e">
        <f>#REF!</f>
        <v>#REF!</v>
      </c>
      <c r="D198" s="13" t="e">
        <f>#REF!</f>
        <v>#REF!</v>
      </c>
      <c r="E198" s="11">
        <f ref="E198:E203" si="30" t="shared">C107</f>
        <v>0</v>
      </c>
      <c r="F198" s="12" t="e">
        <f>#REF!</f>
        <v>#REF!</v>
      </c>
      <c r="G198" s="13" t="e">
        <f>#REF!</f>
        <v>#REF!</v>
      </c>
      <c r="H198" s="11">
        <f ref="H198:H203" si="31" t="shared">D107</f>
        <v>0</v>
      </c>
      <c r="I198" s="12" t="e">
        <f>#REF!</f>
        <v>#REF!</v>
      </c>
      <c r="J198" s="13" t="e">
        <f>#REF!</f>
        <v>#REF!</v>
      </c>
      <c r="K198" s="11">
        <f ref="K198:K203" si="32" t="shared">E107</f>
        <v>0</v>
      </c>
      <c r="L198" s="12" t="e">
        <f>#REF!</f>
        <v>#REF!</v>
      </c>
      <c r="M198" s="13" t="e">
        <f>#REF!</f>
        <v>#REF!</v>
      </c>
      <c r="N198" s="11">
        <f ref="N198:N203" si="33" t="shared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si="29" t="shared"/>
        <v>0</v>
      </c>
      <c r="C199" s="12" t="e">
        <f>#REF!</f>
        <v>#REF!</v>
      </c>
      <c r="D199" s="13" t="e">
        <f>#REF!</f>
        <v>#REF!</v>
      </c>
      <c r="E199" s="11">
        <f si="30" t="shared"/>
        <v>0</v>
      </c>
      <c r="F199" s="12" t="e">
        <f>#REF!</f>
        <v>#REF!</v>
      </c>
      <c r="G199" s="13" t="e">
        <f>#REF!</f>
        <v>#REF!</v>
      </c>
      <c r="H199" s="11">
        <f si="31" t="shared"/>
        <v>0</v>
      </c>
      <c r="I199" s="12" t="e">
        <f>#REF!</f>
        <v>#REF!</v>
      </c>
      <c r="J199" s="13" t="e">
        <f>#REF!</f>
        <v>#REF!</v>
      </c>
      <c r="K199" s="11">
        <f si="32" t="shared"/>
        <v>0</v>
      </c>
      <c r="L199" s="12" t="e">
        <f>#REF!</f>
        <v>#REF!</v>
      </c>
      <c r="M199" s="13" t="e">
        <f>#REF!</f>
        <v>#REF!</v>
      </c>
      <c r="N199" s="11">
        <f si="33" t="shared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si="29" t="shared"/>
        <v>0</v>
      </c>
      <c r="C200" s="12" t="e">
        <f>#REF!</f>
        <v>#REF!</v>
      </c>
      <c r="D200" s="13" t="e">
        <f>#REF!</f>
        <v>#REF!</v>
      </c>
      <c r="E200" s="11">
        <f si="30" t="shared"/>
        <v>0</v>
      </c>
      <c r="F200" s="12" t="e">
        <f>#REF!</f>
        <v>#REF!</v>
      </c>
      <c r="G200" s="13" t="e">
        <f>#REF!</f>
        <v>#REF!</v>
      </c>
      <c r="H200" s="11">
        <f si="31" t="shared"/>
        <v>0</v>
      </c>
      <c r="I200" s="12" t="e">
        <f>#REF!</f>
        <v>#REF!</v>
      </c>
      <c r="J200" s="13" t="e">
        <f>#REF!</f>
        <v>#REF!</v>
      </c>
      <c r="K200" s="11">
        <f si="32" t="shared"/>
        <v>0</v>
      </c>
      <c r="L200" s="12" t="e">
        <f>#REF!</f>
        <v>#REF!</v>
      </c>
      <c r="M200" s="13" t="e">
        <f>#REF!</f>
        <v>#REF!</v>
      </c>
      <c r="N200" s="11">
        <f si="33" t="shared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si="29" t="shared"/>
        <v>0</v>
      </c>
      <c r="C201" s="12" t="e">
        <f>#REF!</f>
        <v>#REF!</v>
      </c>
      <c r="D201" s="13" t="e">
        <f>#REF!</f>
        <v>#REF!</v>
      </c>
      <c r="E201" s="11">
        <f si="30" t="shared"/>
        <v>0</v>
      </c>
      <c r="F201" s="12" t="e">
        <f>#REF!</f>
        <v>#REF!</v>
      </c>
      <c r="G201" s="13" t="e">
        <f>#REF!</f>
        <v>#REF!</v>
      </c>
      <c r="H201" s="11">
        <f si="31" t="shared"/>
        <v>0</v>
      </c>
      <c r="I201" s="12" t="e">
        <f>#REF!</f>
        <v>#REF!</v>
      </c>
      <c r="J201" s="13" t="e">
        <f>#REF!</f>
        <v>#REF!</v>
      </c>
      <c r="K201" s="11">
        <f si="32" t="shared"/>
        <v>0</v>
      </c>
      <c r="L201" s="12" t="e">
        <f>#REF!</f>
        <v>#REF!</v>
      </c>
      <c r="M201" s="13" t="e">
        <f>#REF!</f>
        <v>#REF!</v>
      </c>
      <c r="N201" s="11">
        <f si="33" t="shared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si="29" t="shared"/>
        <v>0</v>
      </c>
      <c r="C202" s="12" t="e">
        <f>#REF!</f>
        <v>#REF!</v>
      </c>
      <c r="D202" s="13" t="e">
        <f>#REF!</f>
        <v>#REF!</v>
      </c>
      <c r="E202" s="11">
        <f si="30" t="shared"/>
        <v>0</v>
      </c>
      <c r="F202" s="12" t="e">
        <f>#REF!</f>
        <v>#REF!</v>
      </c>
      <c r="G202" s="13" t="e">
        <f>#REF!</f>
        <v>#REF!</v>
      </c>
      <c r="H202" s="11">
        <f si="31" t="shared"/>
        <v>0</v>
      </c>
      <c r="I202" s="12" t="e">
        <f>#REF!</f>
        <v>#REF!</v>
      </c>
      <c r="J202" s="13" t="e">
        <f>#REF!</f>
        <v>#REF!</v>
      </c>
      <c r="K202" s="11">
        <f si="32" t="shared"/>
        <v>0</v>
      </c>
      <c r="L202" s="12" t="e">
        <f>#REF!</f>
        <v>#REF!</v>
      </c>
      <c r="M202" s="13" t="e">
        <f>#REF!</f>
        <v>#REF!</v>
      </c>
      <c r="N202" s="11">
        <f si="33" t="shared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si="29" t="shared"/>
        <v>0</v>
      </c>
      <c r="C203" s="15" t="e">
        <f>#REF!</f>
        <v>#REF!</v>
      </c>
      <c r="D203" s="16" t="e">
        <f>#REF!</f>
        <v>#REF!</v>
      </c>
      <c r="E203" s="14">
        <f si="30" t="shared"/>
        <v>0</v>
      </c>
      <c r="F203" s="15" t="e">
        <f>#REF!</f>
        <v>#REF!</v>
      </c>
      <c r="G203" s="16" t="e">
        <f>#REF!</f>
        <v>#REF!</v>
      </c>
      <c r="H203" s="14">
        <f si="31" t="shared"/>
        <v>0</v>
      </c>
      <c r="I203" s="15" t="e">
        <f>#REF!</f>
        <v>#REF!</v>
      </c>
      <c r="J203" s="16" t="e">
        <f>#REF!</f>
        <v>#REF!</v>
      </c>
      <c r="K203" s="14" t="e">
        <f si="32" t="shared"/>
        <v>#REF!</v>
      </c>
      <c r="L203" s="15" t="e">
        <f>#REF!</f>
        <v>#REF!</v>
      </c>
      <c r="M203" s="16" t="e">
        <f>#REF!</f>
        <v>#REF!</v>
      </c>
      <c r="N203" s="14">
        <f si="33" t="shared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ref="B207:B212" si="34" t="shared">B116</f>
        <v>0</v>
      </c>
      <c r="C207" s="12" t="e">
        <f>#REF!</f>
        <v>#REF!</v>
      </c>
      <c r="D207" s="13" t="e">
        <f>#REF!</f>
        <v>#REF!</v>
      </c>
      <c r="E207" s="11">
        <f ref="E207:E212" si="35" t="shared">C116</f>
        <v>0</v>
      </c>
      <c r="F207" s="12" t="e">
        <f>#REF!</f>
        <v>#REF!</v>
      </c>
      <c r="G207" s="13" t="e">
        <f>#REF!</f>
        <v>#REF!</v>
      </c>
      <c r="H207" s="11">
        <f ref="H207:H212" si="36" t="shared">D116</f>
        <v>0</v>
      </c>
      <c r="I207" s="12" t="e">
        <f>#REF!</f>
        <v>#REF!</v>
      </c>
      <c r="J207" s="13" t="e">
        <f>#REF!</f>
        <v>#REF!</v>
      </c>
      <c r="K207" s="11">
        <f ref="K207:K212" si="37" t="shared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si="34" t="shared"/>
        <v>0</v>
      </c>
      <c r="C208" s="12" t="e">
        <f>#REF!</f>
        <v>#REF!</v>
      </c>
      <c r="D208" s="13" t="e">
        <f>#REF!</f>
        <v>#REF!</v>
      </c>
      <c r="E208" s="11">
        <f si="35" t="shared"/>
        <v>0</v>
      </c>
      <c r="F208" s="12" t="e">
        <f>#REF!</f>
        <v>#REF!</v>
      </c>
      <c r="G208" s="13" t="e">
        <f>#REF!</f>
        <v>#REF!</v>
      </c>
      <c r="H208" s="11">
        <f si="36" t="shared"/>
        <v>0</v>
      </c>
      <c r="I208" s="12" t="e">
        <f>#REF!</f>
        <v>#REF!</v>
      </c>
      <c r="J208" s="13" t="e">
        <f>#REF!</f>
        <v>#REF!</v>
      </c>
      <c r="K208" s="11">
        <f si="37" t="shared"/>
        <v>0</v>
      </c>
      <c r="L208" s="12" t="e">
        <f>#REF!</f>
        <v>#REF!</v>
      </c>
      <c r="M208" s="13" t="e">
        <f>#REF!</f>
        <v>#REF!</v>
      </c>
      <c r="N208" s="11">
        <f ref="N208:N212" si="38" t="shared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si="34" t="shared"/>
        <v>0</v>
      </c>
      <c r="C209" s="12" t="e">
        <f>#REF!</f>
        <v>#REF!</v>
      </c>
      <c r="D209" s="13" t="e">
        <f>#REF!</f>
        <v>#REF!</v>
      </c>
      <c r="E209" s="11">
        <f si="35" t="shared"/>
        <v>0</v>
      </c>
      <c r="F209" s="12" t="e">
        <f>#REF!</f>
        <v>#REF!</v>
      </c>
      <c r="G209" s="13" t="e">
        <f>#REF!</f>
        <v>#REF!</v>
      </c>
      <c r="H209" s="11">
        <f si="36" t="shared"/>
        <v>0</v>
      </c>
      <c r="I209" s="12" t="e">
        <f>#REF!</f>
        <v>#REF!</v>
      </c>
      <c r="J209" s="13" t="e">
        <f>#REF!</f>
        <v>#REF!</v>
      </c>
      <c r="K209" s="11">
        <f si="37" t="shared"/>
        <v>0</v>
      </c>
      <c r="L209" s="12" t="e">
        <f>#REF!</f>
        <v>#REF!</v>
      </c>
      <c r="M209" s="13" t="e">
        <f>#REF!</f>
        <v>#REF!</v>
      </c>
      <c r="N209" s="11">
        <f si="38" t="shared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si="34" t="shared"/>
        <v>0</v>
      </c>
      <c r="C210" s="12" t="e">
        <f>#REF!</f>
        <v>#REF!</v>
      </c>
      <c r="D210" s="13" t="e">
        <f>#REF!</f>
        <v>#REF!</v>
      </c>
      <c r="E210" s="11">
        <f si="35" t="shared"/>
        <v>0</v>
      </c>
      <c r="F210" s="12" t="e">
        <f>#REF!</f>
        <v>#REF!</v>
      </c>
      <c r="G210" s="13" t="e">
        <f>#REF!</f>
        <v>#REF!</v>
      </c>
      <c r="H210" s="11">
        <f si="36" t="shared"/>
        <v>0</v>
      </c>
      <c r="I210" s="12" t="e">
        <f>#REF!</f>
        <v>#REF!</v>
      </c>
      <c r="J210" s="13" t="e">
        <f>#REF!</f>
        <v>#REF!</v>
      </c>
      <c r="K210" s="11">
        <f si="37" t="shared"/>
        <v>0</v>
      </c>
      <c r="L210" s="12" t="e">
        <f>#REF!</f>
        <v>#REF!</v>
      </c>
      <c r="M210" s="13" t="e">
        <f>#REF!</f>
        <v>#REF!</v>
      </c>
      <c r="N210" s="11">
        <f si="38" t="shared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si="34" t="shared"/>
        <v>0</v>
      </c>
      <c r="C211" s="12" t="e">
        <f>#REF!</f>
        <v>#REF!</v>
      </c>
      <c r="D211" s="13" t="e">
        <f>#REF!</f>
        <v>#REF!</v>
      </c>
      <c r="E211" s="11">
        <f si="35" t="shared"/>
        <v>0</v>
      </c>
      <c r="F211" s="12" t="e">
        <f>#REF!</f>
        <v>#REF!</v>
      </c>
      <c r="G211" s="13" t="e">
        <f>#REF!</f>
        <v>#REF!</v>
      </c>
      <c r="H211" s="11">
        <f si="36" t="shared"/>
        <v>0</v>
      </c>
      <c r="I211" s="12" t="e">
        <f>#REF!</f>
        <v>#REF!</v>
      </c>
      <c r="J211" s="13" t="e">
        <f>#REF!</f>
        <v>#REF!</v>
      </c>
      <c r="K211" s="11">
        <f si="37" t="shared"/>
        <v>0</v>
      </c>
      <c r="L211" s="12" t="e">
        <f>#REF!</f>
        <v>#REF!</v>
      </c>
      <c r="M211" s="13" t="e">
        <f>#REF!</f>
        <v>#REF!</v>
      </c>
      <c r="N211" s="11">
        <f si="38" t="shared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si="34" t="shared"/>
        <v>0</v>
      </c>
      <c r="C212" s="15" t="e">
        <f>#REF!</f>
        <v>#REF!</v>
      </c>
      <c r="D212" s="16" t="e">
        <f>#REF!</f>
        <v>#REF!</v>
      </c>
      <c r="E212" s="14">
        <f si="35" t="shared"/>
        <v>0</v>
      </c>
      <c r="F212" s="15" t="e">
        <f>#REF!</f>
        <v>#REF!</v>
      </c>
      <c r="G212" s="16" t="e">
        <f>#REF!</f>
        <v>#REF!</v>
      </c>
      <c r="H212" s="14">
        <f si="36" t="shared"/>
        <v>0</v>
      </c>
      <c r="I212" s="15" t="e">
        <f>#REF!</f>
        <v>#REF!</v>
      </c>
      <c r="J212" s="16" t="e">
        <f>#REF!</f>
        <v>#REF!</v>
      </c>
      <c r="K212" s="14" t="e">
        <f si="37" t="shared"/>
        <v>#REF!</v>
      </c>
      <c r="L212" s="15" t="e">
        <f>#REF!</f>
        <v>#REF!</v>
      </c>
      <c r="M212" s="16" t="e">
        <f>#REF!</f>
        <v>#REF!</v>
      </c>
      <c r="N212" s="14">
        <f si="38" t="shared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ref="B216:B221" si="39" t="shared">B125</f>
        <v>0</v>
      </c>
      <c r="C216" s="12" t="e">
        <f>#REF!</f>
        <v>#REF!</v>
      </c>
      <c r="D216" s="13" t="e">
        <f>#REF!</f>
        <v>#REF!</v>
      </c>
      <c r="E216" s="11">
        <f ref="E216:E221" si="40" t="shared">C125</f>
        <v>0</v>
      </c>
      <c r="F216" s="12" t="e">
        <f>#REF!</f>
        <v>#REF!</v>
      </c>
      <c r="G216" s="13" t="e">
        <f>#REF!</f>
        <v>#REF!</v>
      </c>
      <c r="H216" s="11">
        <f ref="H216:H221" si="41" t="shared">D125</f>
        <v>0</v>
      </c>
      <c r="I216" s="12" t="e">
        <f>#REF!</f>
        <v>#REF!</v>
      </c>
      <c r="J216" s="13" t="e">
        <f>#REF!</f>
        <v>#REF!</v>
      </c>
      <c r="K216" s="11">
        <f ref="K216:K221" si="42" t="shared">E125</f>
        <v>0</v>
      </c>
      <c r="L216" s="12" t="e">
        <f>#REF!</f>
        <v>#REF!</v>
      </c>
      <c r="M216" s="13" t="e">
        <f>#REF!</f>
        <v>#REF!</v>
      </c>
      <c r="N216" s="11">
        <f ref="N216:N221" si="43" t="shared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si="39" t="shared"/>
        <v>0</v>
      </c>
      <c r="C217" s="12" t="e">
        <f>#REF!</f>
        <v>#REF!</v>
      </c>
      <c r="D217" s="13" t="e">
        <f>#REF!</f>
        <v>#REF!</v>
      </c>
      <c r="E217" s="11">
        <f si="40" t="shared"/>
        <v>0</v>
      </c>
      <c r="F217" s="12" t="e">
        <f>#REF!</f>
        <v>#REF!</v>
      </c>
      <c r="G217" s="13" t="e">
        <f>#REF!</f>
        <v>#REF!</v>
      </c>
      <c r="H217" s="11">
        <f si="41" t="shared"/>
        <v>0</v>
      </c>
      <c r="I217" s="12" t="e">
        <f>#REF!</f>
        <v>#REF!</v>
      </c>
      <c r="J217" s="13" t="e">
        <f>#REF!</f>
        <v>#REF!</v>
      </c>
      <c r="K217" s="11">
        <f si="42" t="shared"/>
        <v>0</v>
      </c>
      <c r="L217" s="12" t="e">
        <f>#REF!</f>
        <v>#REF!</v>
      </c>
      <c r="M217" s="13" t="e">
        <f>#REF!</f>
        <v>#REF!</v>
      </c>
      <c r="N217" s="11">
        <f si="43" t="shared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si="39" t="shared"/>
        <v>0</v>
      </c>
      <c r="C218" s="12" t="e">
        <f>#REF!</f>
        <v>#REF!</v>
      </c>
      <c r="D218" s="13" t="e">
        <f>#REF!</f>
        <v>#REF!</v>
      </c>
      <c r="E218" s="11">
        <f si="40" t="shared"/>
        <v>0</v>
      </c>
      <c r="F218" s="12" t="e">
        <f>#REF!</f>
        <v>#REF!</v>
      </c>
      <c r="G218" s="13" t="e">
        <f>#REF!</f>
        <v>#REF!</v>
      </c>
      <c r="H218" s="11">
        <f si="41" t="shared"/>
        <v>0</v>
      </c>
      <c r="I218" s="12" t="e">
        <f>#REF!</f>
        <v>#REF!</v>
      </c>
      <c r="J218" s="13" t="e">
        <f>#REF!</f>
        <v>#REF!</v>
      </c>
      <c r="K218" s="11">
        <f si="42" t="shared"/>
        <v>0</v>
      </c>
      <c r="L218" s="12" t="e">
        <f>#REF!</f>
        <v>#REF!</v>
      </c>
      <c r="M218" s="13" t="e">
        <f>#REF!</f>
        <v>#REF!</v>
      </c>
      <c r="N218" s="11">
        <f si="43" t="shared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si="39" t="shared"/>
        <v>0</v>
      </c>
      <c r="C219" s="12" t="e">
        <f>#REF!</f>
        <v>#REF!</v>
      </c>
      <c r="D219" s="13" t="e">
        <f>#REF!</f>
        <v>#REF!</v>
      </c>
      <c r="E219" s="11">
        <f si="40" t="shared"/>
        <v>0</v>
      </c>
      <c r="F219" s="12" t="e">
        <f>#REF!</f>
        <v>#REF!</v>
      </c>
      <c r="G219" s="13" t="e">
        <f>#REF!</f>
        <v>#REF!</v>
      </c>
      <c r="H219" s="11">
        <f si="41" t="shared"/>
        <v>0</v>
      </c>
      <c r="I219" s="12" t="e">
        <f>#REF!</f>
        <v>#REF!</v>
      </c>
      <c r="J219" s="13" t="e">
        <f>#REF!</f>
        <v>#REF!</v>
      </c>
      <c r="K219" s="11">
        <f si="42" t="shared"/>
        <v>0</v>
      </c>
      <c r="L219" s="12" t="e">
        <f>#REF!</f>
        <v>#REF!</v>
      </c>
      <c r="M219" s="13" t="e">
        <f>#REF!</f>
        <v>#REF!</v>
      </c>
      <c r="N219" s="11">
        <f si="43" t="shared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si="39" t="shared"/>
        <v>0</v>
      </c>
      <c r="C220" s="12" t="e">
        <f>#REF!</f>
        <v>#REF!</v>
      </c>
      <c r="D220" s="13" t="e">
        <f>#REF!</f>
        <v>#REF!</v>
      </c>
      <c r="E220" s="11">
        <f si="40" t="shared"/>
        <v>0</v>
      </c>
      <c r="F220" s="12" t="e">
        <f>#REF!</f>
        <v>#REF!</v>
      </c>
      <c r="G220" s="13" t="e">
        <f>#REF!</f>
        <v>#REF!</v>
      </c>
      <c r="H220" s="11">
        <f si="41" t="shared"/>
        <v>0</v>
      </c>
      <c r="I220" s="12" t="e">
        <f>#REF!</f>
        <v>#REF!</v>
      </c>
      <c r="J220" s="13" t="e">
        <f>#REF!</f>
        <v>#REF!</v>
      </c>
      <c r="K220" s="11">
        <f si="42" t="shared"/>
        <v>0</v>
      </c>
      <c r="L220" s="12" t="e">
        <f>#REF!</f>
        <v>#REF!</v>
      </c>
      <c r="M220" s="13" t="e">
        <f>#REF!</f>
        <v>#REF!</v>
      </c>
      <c r="N220" s="11">
        <f si="43" t="shared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si="39" t="shared"/>
        <v>0</v>
      </c>
      <c r="C221" s="15" t="e">
        <f>#REF!</f>
        <v>#REF!</v>
      </c>
      <c r="D221" s="16" t="e">
        <f>#REF!</f>
        <v>#REF!</v>
      </c>
      <c r="E221" s="14">
        <f si="40" t="shared"/>
        <v>0</v>
      </c>
      <c r="F221" s="15" t="e">
        <f>#REF!</f>
        <v>#REF!</v>
      </c>
      <c r="G221" s="16" t="e">
        <f>#REF!</f>
        <v>#REF!</v>
      </c>
      <c r="H221" s="14">
        <f si="41" t="shared"/>
        <v>0</v>
      </c>
      <c r="I221" s="15" t="e">
        <f>#REF!</f>
        <v>#REF!</v>
      </c>
      <c r="J221" s="16" t="e">
        <f>#REF!</f>
        <v>#REF!</v>
      </c>
      <c r="K221" s="14" t="e">
        <f si="42" t="shared"/>
        <v>#REF!</v>
      </c>
      <c r="L221" s="15" t="e">
        <f>#REF!</f>
        <v>#REF!</v>
      </c>
      <c r="M221" s="16" t="e">
        <f>#REF!</f>
        <v>#REF!</v>
      </c>
      <c r="N221" s="14">
        <f si="43" t="shared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ref="B225:B230" si="44" t="shared">B134</f>
        <v>0</v>
      </c>
      <c r="C225" s="21" t="e">
        <f>#REF!</f>
        <v>#REF!</v>
      </c>
      <c r="D225" s="22" t="e">
        <f>#REF!</f>
        <v>#REF!</v>
      </c>
      <c r="E225" s="20">
        <f ref="E225:E230" si="45" t="shared">C134</f>
        <v>0</v>
      </c>
      <c r="F225" s="21" t="e">
        <f>#REF!</f>
        <v>#REF!</v>
      </c>
      <c r="G225" s="22" t="e">
        <f>#REF!</f>
        <v>#REF!</v>
      </c>
      <c r="H225" s="20">
        <f ref="H225:H230" si="46" t="shared">D134</f>
        <v>0</v>
      </c>
      <c r="I225" s="21" t="e">
        <f>#REF!</f>
        <v>#REF!</v>
      </c>
      <c r="J225" s="22" t="e">
        <f>#REF!</f>
        <v>#REF!</v>
      </c>
      <c r="K225" s="20">
        <f ref="K225:K230" si="47" t="shared">E134</f>
        <v>0</v>
      </c>
      <c r="L225" s="21" t="e">
        <f>#REF!</f>
        <v>#REF!</v>
      </c>
      <c r="M225" s="22" t="e">
        <f>#REF!</f>
        <v>#REF!</v>
      </c>
      <c r="N225" s="20">
        <f ref="N225:N230" si="48" t="shared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si="44" t="shared"/>
        <v>0</v>
      </c>
      <c r="C226" s="21" t="e">
        <f>#REF!</f>
        <v>#REF!</v>
      </c>
      <c r="D226" s="22" t="e">
        <f>#REF!</f>
        <v>#REF!</v>
      </c>
      <c r="E226" s="20">
        <f si="45" t="shared"/>
        <v>0</v>
      </c>
      <c r="F226" s="21" t="e">
        <f>#REF!</f>
        <v>#REF!</v>
      </c>
      <c r="G226" s="22" t="e">
        <f>#REF!</f>
        <v>#REF!</v>
      </c>
      <c r="H226" s="20">
        <f si="46" t="shared"/>
        <v>0</v>
      </c>
      <c r="I226" s="21" t="e">
        <f>#REF!</f>
        <v>#REF!</v>
      </c>
      <c r="J226" s="22" t="e">
        <f>#REF!</f>
        <v>#REF!</v>
      </c>
      <c r="K226" s="20">
        <f si="47" t="shared"/>
        <v>0</v>
      </c>
      <c r="L226" s="21" t="e">
        <f>#REF!</f>
        <v>#REF!</v>
      </c>
      <c r="M226" s="22" t="e">
        <f>#REF!</f>
        <v>#REF!</v>
      </c>
      <c r="N226" s="20">
        <f si="48" t="shared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si="44" t="shared"/>
        <v>0</v>
      </c>
      <c r="C227" s="21" t="e">
        <f>#REF!</f>
        <v>#REF!</v>
      </c>
      <c r="D227" s="22" t="e">
        <f>#REF!</f>
        <v>#REF!</v>
      </c>
      <c r="E227" s="20">
        <f si="45" t="shared"/>
        <v>0</v>
      </c>
      <c r="F227" s="21" t="e">
        <f>#REF!</f>
        <v>#REF!</v>
      </c>
      <c r="G227" s="22" t="e">
        <f>#REF!</f>
        <v>#REF!</v>
      </c>
      <c r="H227" s="20">
        <f si="46" t="shared"/>
        <v>0</v>
      </c>
      <c r="I227" s="21" t="e">
        <f>#REF!</f>
        <v>#REF!</v>
      </c>
      <c r="J227" s="22" t="e">
        <f>#REF!</f>
        <v>#REF!</v>
      </c>
      <c r="K227" s="20">
        <f si="47" t="shared"/>
        <v>0</v>
      </c>
      <c r="L227" s="21" t="e">
        <f>#REF!</f>
        <v>#REF!</v>
      </c>
      <c r="M227" s="22" t="e">
        <f>#REF!</f>
        <v>#REF!</v>
      </c>
      <c r="N227" s="20">
        <f si="48" t="shared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si="44" t="shared"/>
        <v>0</v>
      </c>
      <c r="C228" s="21" t="e">
        <f>#REF!</f>
        <v>#REF!</v>
      </c>
      <c r="D228" s="22" t="e">
        <f>#REF!</f>
        <v>#REF!</v>
      </c>
      <c r="E228" s="20">
        <f si="45" t="shared"/>
        <v>0</v>
      </c>
      <c r="F228" s="21" t="e">
        <f>#REF!</f>
        <v>#REF!</v>
      </c>
      <c r="G228" s="22" t="e">
        <f>#REF!</f>
        <v>#REF!</v>
      </c>
      <c r="H228" s="20">
        <f si="46" t="shared"/>
        <v>0</v>
      </c>
      <c r="I228" s="21" t="e">
        <f>#REF!</f>
        <v>#REF!</v>
      </c>
      <c r="J228" s="22" t="e">
        <f>#REF!</f>
        <v>#REF!</v>
      </c>
      <c r="K228" s="20">
        <f si="47" t="shared"/>
        <v>0</v>
      </c>
      <c r="L228" s="21" t="e">
        <f>#REF!</f>
        <v>#REF!</v>
      </c>
      <c r="M228" s="22" t="e">
        <f>#REF!</f>
        <v>#REF!</v>
      </c>
      <c r="N228" s="20">
        <f si="48" t="shared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si="44" t="shared"/>
        <v>0</v>
      </c>
      <c r="C229" s="21" t="e">
        <f>#REF!</f>
        <v>#REF!</v>
      </c>
      <c r="D229" s="22" t="e">
        <f>#REF!</f>
        <v>#REF!</v>
      </c>
      <c r="E229" s="20">
        <f si="45" t="shared"/>
        <v>0</v>
      </c>
      <c r="F229" s="21" t="e">
        <f>#REF!</f>
        <v>#REF!</v>
      </c>
      <c r="G229" s="22" t="e">
        <f>#REF!</f>
        <v>#REF!</v>
      </c>
      <c r="H229" s="20">
        <f si="46" t="shared"/>
        <v>0</v>
      </c>
      <c r="I229" s="21" t="e">
        <f>#REF!</f>
        <v>#REF!</v>
      </c>
      <c r="J229" s="22" t="e">
        <f>#REF!</f>
        <v>#REF!</v>
      </c>
      <c r="K229" s="20">
        <f si="47" t="shared"/>
        <v>0</v>
      </c>
      <c r="L229" s="21" t="e">
        <f>#REF!</f>
        <v>#REF!</v>
      </c>
      <c r="M229" s="22" t="e">
        <f>#REF!</f>
        <v>#REF!</v>
      </c>
      <c r="N229" s="20">
        <f si="48" t="shared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si="44" t="shared"/>
        <v>0</v>
      </c>
      <c r="C230" s="24" t="e">
        <f>#REF!</f>
        <v>#REF!</v>
      </c>
      <c r="D230" s="25" t="e">
        <f>#REF!</f>
        <v>#REF!</v>
      </c>
      <c r="E230" s="23">
        <f si="45" t="shared"/>
        <v>0</v>
      </c>
      <c r="F230" s="24" t="e">
        <f>#REF!</f>
        <v>#REF!</v>
      </c>
      <c r="G230" s="25" t="e">
        <f>#REF!</f>
        <v>#REF!</v>
      </c>
      <c r="H230" s="23">
        <f si="46" t="shared"/>
        <v>0</v>
      </c>
      <c r="I230" s="24" t="e">
        <f>#REF!</f>
        <v>#REF!</v>
      </c>
      <c r="J230" s="25" t="e">
        <f>#REF!</f>
        <v>#REF!</v>
      </c>
      <c r="K230" s="23">
        <f si="47" t="shared"/>
        <v>0</v>
      </c>
      <c r="L230" s="24" t="e">
        <f>#REF!</f>
        <v>#REF!</v>
      </c>
      <c r="M230" s="25" t="e">
        <f>#REF!</f>
        <v>#REF!</v>
      </c>
      <c r="N230" s="23">
        <f si="48" t="shared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ref="B234:B239" si="49" t="shared">B144</f>
        <v>0</v>
      </c>
      <c r="C234" s="21" t="e">
        <f>#REF!</f>
        <v>#REF!</v>
      </c>
      <c r="D234" s="22" t="e">
        <f>#REF!</f>
        <v>#REF!</v>
      </c>
      <c r="E234" s="20">
        <f ref="E234:E239" si="50" t="shared">C143</f>
        <v>0</v>
      </c>
      <c r="F234" s="21" t="e">
        <f>#REF!</f>
        <v>#REF!</v>
      </c>
      <c r="G234" s="22" t="e">
        <f>#REF!</f>
        <v>#REF!</v>
      </c>
      <c r="H234" s="20">
        <f ref="H234:H239" si="51" t="shared">D143</f>
        <v>0</v>
      </c>
      <c r="I234" s="21" t="e">
        <f>#REF!</f>
        <v>#REF!</v>
      </c>
      <c r="J234" s="22" t="e">
        <f>#REF!</f>
        <v>#REF!</v>
      </c>
      <c r="K234" s="20">
        <f ref="K234:K239" si="52" t="shared">E143</f>
        <v>0</v>
      </c>
      <c r="L234" s="21" t="e">
        <f>#REF!</f>
        <v>#REF!</v>
      </c>
      <c r="M234" s="22" t="e">
        <f>#REF!</f>
        <v>#REF!</v>
      </c>
      <c r="N234" s="20">
        <f ref="N234:N239" si="53" t="shared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si="49" t="shared"/>
        <v>0</v>
      </c>
      <c r="C235" s="21" t="e">
        <f>#REF!</f>
        <v>#REF!</v>
      </c>
      <c r="D235" s="22" t="e">
        <f>#REF!</f>
        <v>#REF!</v>
      </c>
      <c r="E235" s="20">
        <f si="50" t="shared"/>
        <v>0</v>
      </c>
      <c r="F235" s="21" t="e">
        <f>#REF!</f>
        <v>#REF!</v>
      </c>
      <c r="G235" s="22" t="e">
        <f>#REF!</f>
        <v>#REF!</v>
      </c>
      <c r="H235" s="20">
        <f si="51" t="shared"/>
        <v>0</v>
      </c>
      <c r="I235" s="21" t="e">
        <f>#REF!</f>
        <v>#REF!</v>
      </c>
      <c r="J235" s="22" t="e">
        <f>#REF!</f>
        <v>#REF!</v>
      </c>
      <c r="K235" s="20">
        <f si="52" t="shared"/>
        <v>0</v>
      </c>
      <c r="L235" s="21" t="e">
        <f>#REF!</f>
        <v>#REF!</v>
      </c>
      <c r="M235" s="22" t="e">
        <f>#REF!</f>
        <v>#REF!</v>
      </c>
      <c r="N235" s="20">
        <f si="53" t="shared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si="49" t="shared"/>
        <v>0</v>
      </c>
      <c r="C236" s="21" t="e">
        <f>#REF!</f>
        <v>#REF!</v>
      </c>
      <c r="D236" s="22" t="e">
        <f>#REF!</f>
        <v>#REF!</v>
      </c>
      <c r="E236" s="20">
        <f si="50" t="shared"/>
        <v>0</v>
      </c>
      <c r="F236" s="21" t="e">
        <f>#REF!</f>
        <v>#REF!</v>
      </c>
      <c r="G236" s="22" t="e">
        <f>#REF!</f>
        <v>#REF!</v>
      </c>
      <c r="H236" s="20">
        <f si="51" t="shared"/>
        <v>0</v>
      </c>
      <c r="I236" s="21" t="e">
        <f>#REF!</f>
        <v>#REF!</v>
      </c>
      <c r="J236" s="22" t="e">
        <f>#REF!</f>
        <v>#REF!</v>
      </c>
      <c r="K236" s="20">
        <f si="52" t="shared"/>
        <v>0</v>
      </c>
      <c r="L236" s="21" t="e">
        <f>#REF!</f>
        <v>#REF!</v>
      </c>
      <c r="M236" s="22" t="e">
        <f>#REF!</f>
        <v>#REF!</v>
      </c>
      <c r="N236" s="20">
        <f si="53" t="shared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si="49" t="shared"/>
        <v>0</v>
      </c>
      <c r="C237" s="21" t="e">
        <f>#REF!</f>
        <v>#REF!</v>
      </c>
      <c r="D237" s="22" t="e">
        <f>#REF!</f>
        <v>#REF!</v>
      </c>
      <c r="E237" s="20">
        <f si="50" t="shared"/>
        <v>0</v>
      </c>
      <c r="F237" s="21" t="e">
        <f>#REF!</f>
        <v>#REF!</v>
      </c>
      <c r="G237" s="22" t="e">
        <f>#REF!</f>
        <v>#REF!</v>
      </c>
      <c r="H237" s="20">
        <f si="51" t="shared"/>
        <v>0</v>
      </c>
      <c r="I237" s="21" t="e">
        <f>#REF!</f>
        <v>#REF!</v>
      </c>
      <c r="J237" s="22" t="e">
        <f>#REF!</f>
        <v>#REF!</v>
      </c>
      <c r="K237" s="20">
        <f si="52" t="shared"/>
        <v>0</v>
      </c>
      <c r="L237" s="21" t="e">
        <f>#REF!</f>
        <v>#REF!</v>
      </c>
      <c r="M237" s="22" t="e">
        <f>#REF!</f>
        <v>#REF!</v>
      </c>
      <c r="N237" s="20">
        <f si="53" t="shared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si="49" t="shared"/>
        <v>0</v>
      </c>
      <c r="C238" s="21" t="e">
        <f>#REF!</f>
        <v>#REF!</v>
      </c>
      <c r="D238" s="22" t="e">
        <f>#REF!</f>
        <v>#REF!</v>
      </c>
      <c r="E238" s="20">
        <f si="50" t="shared"/>
        <v>0</v>
      </c>
      <c r="F238" s="21" t="e">
        <f>#REF!</f>
        <v>#REF!</v>
      </c>
      <c r="G238" s="22" t="e">
        <f>#REF!</f>
        <v>#REF!</v>
      </c>
      <c r="H238" s="20">
        <f si="51" t="shared"/>
        <v>0</v>
      </c>
      <c r="I238" s="21" t="e">
        <f>#REF!</f>
        <v>#REF!</v>
      </c>
      <c r="J238" s="22" t="e">
        <f>#REF!</f>
        <v>#REF!</v>
      </c>
      <c r="K238" s="20">
        <f si="52" t="shared"/>
        <v>0</v>
      </c>
      <c r="L238" s="21" t="e">
        <f>#REF!</f>
        <v>#REF!</v>
      </c>
      <c r="M238" s="22" t="e">
        <f>#REF!</f>
        <v>#REF!</v>
      </c>
      <c r="N238" s="20">
        <f si="53" t="shared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si="49" t="shared"/>
        <v>0</v>
      </c>
      <c r="C239" s="24" t="e">
        <f>#REF!</f>
        <v>#REF!</v>
      </c>
      <c r="D239" s="25" t="e">
        <f>#REF!</f>
        <v>#REF!</v>
      </c>
      <c r="E239" s="23">
        <f si="50" t="shared"/>
        <v>0</v>
      </c>
      <c r="F239" s="24" t="e">
        <f>#REF!</f>
        <v>#REF!</v>
      </c>
      <c r="G239" s="25" t="e">
        <f>#REF!</f>
        <v>#REF!</v>
      </c>
      <c r="H239" s="23">
        <f si="51" t="shared"/>
        <v>0</v>
      </c>
      <c r="I239" s="24" t="e">
        <f>#REF!</f>
        <v>#REF!</v>
      </c>
      <c r="J239" s="25" t="e">
        <f>#REF!</f>
        <v>#REF!</v>
      </c>
      <c r="K239" s="23">
        <f si="52" t="shared"/>
        <v>0</v>
      </c>
      <c r="L239" s="24" t="e">
        <f>#REF!</f>
        <v>#REF!</v>
      </c>
      <c r="M239" s="25" t="e">
        <f>#REF!</f>
        <v>#REF!</v>
      </c>
      <c r="N239" s="23">
        <f si="53" t="shared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priority="11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priority="10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priority="9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priority="8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priority="7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priority="6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priority="5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priority="4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priority="3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priority="2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priority="1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bottom="0.75" footer="0.3" header="0.3" left="0.7" right="0.7" top="0.75"/>
  <pageSetup orientation="portrait" r:id="rId1"/>
  <drawing r:id="rId2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C1169-7444-4E6C-9089-E7AA6C5ECC96}">
  <dimension ref="A1:AF103"/>
  <sheetViews>
    <sheetView workbookViewId="0" zoomScale="85" zoomScaleNormal="85">
      <pane activePane="bottomRight" state="frozen" topLeftCell="B32" xSplit="1" ySplit="2"/>
      <selection activeCell="B1" pane="topRight" sqref="B1"/>
      <selection activeCell="A3" pane="bottomLeft" sqref="A3"/>
      <selection activeCell="B5" pane="bottomRight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211</v>
      </c>
      <c r="C1">
        <v>212</v>
      </c>
      <c r="D1">
        <v>213</v>
      </c>
      <c r="E1">
        <v>214</v>
      </c>
      <c r="F1">
        <v>215</v>
      </c>
      <c r="G1">
        <v>216</v>
      </c>
      <c r="H1">
        <v>217</v>
      </c>
      <c r="I1">
        <v>218</v>
      </c>
      <c r="J1">
        <v>219</v>
      </c>
      <c r="K1">
        <v>220</v>
      </c>
      <c r="L1">
        <v>221</v>
      </c>
      <c r="M1">
        <v>222</v>
      </c>
      <c r="N1">
        <v>223</v>
      </c>
      <c r="O1">
        <v>224</v>
      </c>
      <c r="P1">
        <v>225</v>
      </c>
      <c r="Q1">
        <v>226</v>
      </c>
      <c r="R1">
        <v>227</v>
      </c>
      <c r="S1">
        <v>228</v>
      </c>
      <c r="T1">
        <v>229</v>
      </c>
      <c r="U1">
        <v>230</v>
      </c>
      <c r="V1">
        <v>231</v>
      </c>
      <c r="W1">
        <v>232</v>
      </c>
      <c r="X1">
        <v>233</v>
      </c>
      <c r="Y1">
        <v>234</v>
      </c>
      <c r="Z1">
        <v>235</v>
      </c>
      <c r="AA1">
        <v>236</v>
      </c>
      <c r="AB1">
        <v>237</v>
      </c>
      <c r="AC1">
        <v>238</v>
      </c>
      <c r="AD1">
        <v>239</v>
      </c>
      <c r="AE1">
        <v>240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ref="C62:F62" si="0" t="shared">C28</f>
        <v>0</v>
      </c>
      <c r="D62">
        <f si="0" t="shared"/>
        <v>0</v>
      </c>
      <c r="E62">
        <f si="0" t="shared"/>
        <v>0</v>
      </c>
      <c r="F62">
        <f si="0" t="shared"/>
        <v>0</v>
      </c>
    </row>
    <row r="63" spans="1:11" x14ac:dyDescent="0.3">
      <c r="A63" s="5" t="s">
        <v>54</v>
      </c>
      <c r="B63">
        <f>G28</f>
        <v>0</v>
      </c>
      <c r="C63">
        <f ref="C63:F63" si="1" t="shared">H28</f>
        <v>0</v>
      </c>
      <c r="D63">
        <f si="1" t="shared"/>
        <v>0</v>
      </c>
      <c r="E63">
        <f si="1" t="shared"/>
        <v>0</v>
      </c>
      <c r="F63">
        <f si="1" t="shared"/>
        <v>0</v>
      </c>
    </row>
    <row r="64" spans="1:11" x14ac:dyDescent="0.3">
      <c r="A64" s="5" t="s">
        <v>6</v>
      </c>
      <c r="B64">
        <f>L28</f>
        <v>0</v>
      </c>
      <c r="C64">
        <f ref="C64:F64" si="2" t="shared">M28</f>
        <v>0</v>
      </c>
      <c r="D64">
        <f si="2" t="shared"/>
        <v>0</v>
      </c>
      <c r="E64">
        <f si="2" t="shared"/>
        <v>0</v>
      </c>
      <c r="F64">
        <f si="2" t="shared"/>
        <v>0</v>
      </c>
    </row>
    <row r="65" spans="1:11" x14ac:dyDescent="0.3">
      <c r="A65" s="5" t="s">
        <v>7</v>
      </c>
      <c r="B65">
        <f>Q28</f>
        <v>0</v>
      </c>
      <c r="C65">
        <f ref="C65:F65" si="3" t="shared">R28</f>
        <v>0</v>
      </c>
      <c r="D65">
        <f si="3" t="shared"/>
        <v>0</v>
      </c>
      <c r="E65">
        <f si="3" t="shared"/>
        <v>0</v>
      </c>
      <c r="F65">
        <f si="3" t="shared"/>
        <v>0</v>
      </c>
    </row>
    <row r="66" spans="1:11" x14ac:dyDescent="0.3">
      <c r="A66" s="5" t="s">
        <v>70</v>
      </c>
      <c r="B66">
        <f>V28</f>
        <v>0</v>
      </c>
      <c r="C66">
        <f ref="C66:F66" si="4" t="shared">W28</f>
        <v>0</v>
      </c>
      <c r="D66">
        <f si="4" t="shared"/>
        <v>0</v>
      </c>
      <c r="E66">
        <f si="4" t="shared"/>
        <v>0</v>
      </c>
      <c r="F66">
        <f si="4" t="shared"/>
        <v>0</v>
      </c>
    </row>
    <row r="67" spans="1:11" x14ac:dyDescent="0.3">
      <c r="A67" s="5" t="s">
        <v>69</v>
      </c>
      <c r="B67">
        <f>AA28</f>
        <v>0</v>
      </c>
      <c r="C67">
        <f ref="C67:F67" si="5" t="shared">AB28</f>
        <v>0</v>
      </c>
      <c r="D67">
        <f si="5" t="shared"/>
        <v>0</v>
      </c>
      <c r="E67">
        <f si="5" t="shared"/>
        <v>0</v>
      </c>
      <c r="F67">
        <f si="5" t="shared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ref="C71:F71" si="6" t="shared">C33</f>
        <v>0</v>
      </c>
      <c r="D71">
        <f si="6" t="shared"/>
        <v>0</v>
      </c>
      <c r="E71">
        <f si="6" t="shared"/>
        <v>0</v>
      </c>
      <c r="F71">
        <f si="6" t="shared"/>
        <v>0</v>
      </c>
    </row>
    <row r="72" spans="1:11" x14ac:dyDescent="0.3">
      <c r="A72" s="5" t="s">
        <v>54</v>
      </c>
      <c r="B72">
        <f>G33</f>
        <v>0</v>
      </c>
      <c r="C72">
        <f ref="C72:F72" si="7" t="shared">H33</f>
        <v>0</v>
      </c>
      <c r="D72">
        <f si="7" t="shared"/>
        <v>0</v>
      </c>
      <c r="E72">
        <f si="7" t="shared"/>
        <v>0</v>
      </c>
      <c r="F72">
        <f si="7" t="shared"/>
        <v>0</v>
      </c>
    </row>
    <row r="73" spans="1:11" x14ac:dyDescent="0.3">
      <c r="A73" s="5" t="s">
        <v>6</v>
      </c>
      <c r="B73">
        <f>L33</f>
        <v>0</v>
      </c>
      <c r="C73">
        <f ref="C73:F73" si="8" t="shared">M33</f>
        <v>0</v>
      </c>
      <c r="D73">
        <f si="8" t="shared"/>
        <v>0</v>
      </c>
      <c r="E73">
        <f si="8" t="shared"/>
        <v>0</v>
      </c>
      <c r="F73">
        <f si="8" t="shared"/>
        <v>0</v>
      </c>
    </row>
    <row r="74" spans="1:11" x14ac:dyDescent="0.3">
      <c r="A74" s="5" t="s">
        <v>7</v>
      </c>
      <c r="B74">
        <f>Q33</f>
        <v>0</v>
      </c>
      <c r="C74">
        <f ref="C74:F74" si="9" t="shared">R33</f>
        <v>0</v>
      </c>
      <c r="D74">
        <f si="9" t="shared"/>
        <v>0</v>
      </c>
      <c r="E74">
        <f si="9" t="shared"/>
        <v>0</v>
      </c>
      <c r="F74">
        <f si="9" t="shared"/>
        <v>0</v>
      </c>
    </row>
    <row r="75" spans="1:11" x14ac:dyDescent="0.3">
      <c r="A75" s="5" t="s">
        <v>70</v>
      </c>
      <c r="B75">
        <f>V33</f>
        <v>0</v>
      </c>
      <c r="C75">
        <f ref="C75:F75" si="10" t="shared">W33</f>
        <v>0</v>
      </c>
      <c r="D75">
        <f si="10" t="shared"/>
        <v>0</v>
      </c>
      <c r="E75">
        <f si="10" t="shared"/>
        <v>0</v>
      </c>
      <c r="F75">
        <f si="10" t="shared"/>
        <v>0</v>
      </c>
    </row>
    <row r="76" spans="1:11" x14ac:dyDescent="0.3">
      <c r="A76" s="5" t="s">
        <v>69</v>
      </c>
      <c r="B76">
        <f>AA33</f>
        <v>0</v>
      </c>
      <c r="C76">
        <f ref="C76:F76" si="11" t="shared">AB33</f>
        <v>0</v>
      </c>
      <c r="D76">
        <f si="11" t="shared"/>
        <v>0</v>
      </c>
      <c r="E76">
        <f si="11" t="shared"/>
        <v>0</v>
      </c>
      <c r="F76">
        <f si="11" t="shared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ref="C80:F80" si="12" t="shared">C43</f>
        <v>0</v>
      </c>
      <c r="D80">
        <f si="12" t="shared"/>
        <v>0</v>
      </c>
      <c r="E80">
        <f si="12" t="shared"/>
        <v>0</v>
      </c>
      <c r="F80">
        <f si="12" t="shared"/>
        <v>0</v>
      </c>
    </row>
    <row r="81" spans="1:12" x14ac:dyDescent="0.3">
      <c r="A81" s="5" t="s">
        <v>54</v>
      </c>
      <c r="B81">
        <f>G43</f>
        <v>0</v>
      </c>
      <c r="C81">
        <f ref="C81:F81" si="13" t="shared">H43</f>
        <v>0</v>
      </c>
      <c r="D81">
        <f si="13" t="shared"/>
        <v>0</v>
      </c>
      <c r="E81">
        <f si="13" t="shared"/>
        <v>0</v>
      </c>
      <c r="F81">
        <f si="13" t="shared"/>
        <v>0</v>
      </c>
    </row>
    <row r="82" spans="1:12" x14ac:dyDescent="0.3">
      <c r="A82" s="5" t="s">
        <v>6</v>
      </c>
      <c r="B82">
        <f>L43</f>
        <v>0</v>
      </c>
      <c r="C82">
        <f ref="C82:F82" si="14" t="shared">M43</f>
        <v>0</v>
      </c>
      <c r="D82">
        <f si="14" t="shared"/>
        <v>0</v>
      </c>
      <c r="E82">
        <f si="14" t="shared"/>
        <v>0</v>
      </c>
      <c r="F82">
        <f si="14" t="shared"/>
        <v>0</v>
      </c>
    </row>
    <row r="83" spans="1:12" x14ac:dyDescent="0.3">
      <c r="A83" s="5" t="s">
        <v>7</v>
      </c>
      <c r="B83">
        <f>Q43</f>
        <v>0</v>
      </c>
      <c r="C83">
        <f ref="C83:F83" si="15" t="shared">R43</f>
        <v>0</v>
      </c>
      <c r="D83">
        <f si="15" t="shared"/>
        <v>0</v>
      </c>
      <c r="E83">
        <f si="15" t="shared"/>
        <v>0</v>
      </c>
      <c r="F83">
        <f si="15" t="shared"/>
        <v>0</v>
      </c>
    </row>
    <row r="84" spans="1:12" x14ac:dyDescent="0.3">
      <c r="A84" s="5" t="s">
        <v>70</v>
      </c>
      <c r="B84">
        <f>V43</f>
        <v>0</v>
      </c>
      <c r="C84">
        <f ref="C84:F84" si="16" t="shared">W43</f>
        <v>0</v>
      </c>
      <c r="D84">
        <f si="16" t="shared"/>
        <v>0</v>
      </c>
      <c r="E84">
        <f si="16" t="shared"/>
        <v>0</v>
      </c>
      <c r="F84">
        <f si="16" t="shared"/>
        <v>0</v>
      </c>
    </row>
    <row r="85" spans="1:12" x14ac:dyDescent="0.3">
      <c r="A85" s="5" t="s">
        <v>69</v>
      </c>
      <c r="B85">
        <f>AA43</f>
        <v>0</v>
      </c>
      <c r="C85">
        <f ref="C85:F85" si="17" t="shared">AB43</f>
        <v>0</v>
      </c>
      <c r="D85">
        <f si="17" t="shared"/>
        <v>0</v>
      </c>
      <c r="E85">
        <f si="17" t="shared"/>
        <v>0</v>
      </c>
      <c r="F85">
        <f si="17" t="shared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ref="C89:F89" si="18" t="shared">C50</f>
        <v>0</v>
      </c>
      <c r="D89">
        <f si="18" t="shared"/>
        <v>0</v>
      </c>
      <c r="E89">
        <f si="18" t="shared"/>
        <v>0</v>
      </c>
      <c r="F89">
        <f si="18" t="shared"/>
        <v>0</v>
      </c>
    </row>
    <row r="90" spans="1:12" x14ac:dyDescent="0.3">
      <c r="A90" s="5" t="s">
        <v>54</v>
      </c>
      <c r="B90">
        <f>G50</f>
        <v>0</v>
      </c>
      <c r="C90">
        <f ref="C90:F90" si="19" t="shared">H50</f>
        <v>0</v>
      </c>
      <c r="D90">
        <f si="19" t="shared"/>
        <v>0</v>
      </c>
      <c r="E90">
        <f si="19" t="shared"/>
        <v>0</v>
      </c>
      <c r="F90">
        <f si="19" t="shared"/>
        <v>0</v>
      </c>
    </row>
    <row r="91" spans="1:12" x14ac:dyDescent="0.3">
      <c r="A91" s="5" t="s">
        <v>6</v>
      </c>
      <c r="B91">
        <f>L50</f>
        <v>0</v>
      </c>
      <c r="C91">
        <f ref="C91:F91" si="20" t="shared">M50</f>
        <v>0</v>
      </c>
      <c r="D91">
        <f si="20" t="shared"/>
        <v>0</v>
      </c>
      <c r="E91">
        <f si="20" t="shared"/>
        <v>0</v>
      </c>
      <c r="F91">
        <f si="20" t="shared"/>
        <v>0</v>
      </c>
    </row>
    <row r="92" spans="1:12" x14ac:dyDescent="0.3">
      <c r="A92" s="5" t="s">
        <v>7</v>
      </c>
      <c r="B92">
        <f>Q50</f>
        <v>0</v>
      </c>
      <c r="C92">
        <f ref="C92:F92" si="21" t="shared">R50</f>
        <v>0</v>
      </c>
      <c r="D92">
        <f si="21" t="shared"/>
        <v>0</v>
      </c>
      <c r="E92">
        <f si="21" t="shared"/>
        <v>0</v>
      </c>
      <c r="F92">
        <f si="21" t="shared"/>
        <v>0</v>
      </c>
    </row>
    <row r="93" spans="1:12" x14ac:dyDescent="0.3">
      <c r="A93" s="5" t="s">
        <v>70</v>
      </c>
      <c r="B93">
        <f>V50</f>
        <v>0</v>
      </c>
      <c r="C93">
        <f ref="C93:F93" si="22" t="shared">W50</f>
        <v>0</v>
      </c>
      <c r="D93">
        <f si="22" t="shared"/>
        <v>0</v>
      </c>
      <c r="E93">
        <f si="22" t="shared"/>
        <v>0</v>
      </c>
      <c r="F93">
        <f si="22" t="shared"/>
        <v>0</v>
      </c>
      <c r="H93">
        <f>B73</f>
        <v>0</v>
      </c>
      <c r="I93">
        <f ref="I93:L93" si="23" t="shared">C73</f>
        <v>0</v>
      </c>
      <c r="J93">
        <f si="23" t="shared"/>
        <v>0</v>
      </c>
      <c r="K93">
        <f si="23" t="shared"/>
        <v>0</v>
      </c>
      <c r="L93">
        <f si="23" t="shared"/>
        <v>0</v>
      </c>
    </row>
    <row r="94" spans="1:12" x14ac:dyDescent="0.3">
      <c r="A94" s="5" t="s">
        <v>69</v>
      </c>
      <c r="B94">
        <f>AA50</f>
        <v>0</v>
      </c>
      <c r="C94">
        <f ref="C94:F94" si="24" t="shared">AB50</f>
        <v>0</v>
      </c>
      <c r="D94">
        <f si="24" t="shared"/>
        <v>0</v>
      </c>
      <c r="E94">
        <f si="24" t="shared"/>
        <v>0</v>
      </c>
      <c r="F94">
        <f si="24" t="shared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1CBE-C4B0-446C-BCE6-D602FC4C8148}">
  <dimension ref="A2:V76"/>
  <sheetViews>
    <sheetView workbookViewId="0" zoomScale="70" zoomScaleNormal="70">
      <selection activeCell="B5" sqref="B5"/>
    </sheetView>
  </sheetViews>
  <sheetFormatPr defaultRowHeight="21" x14ac:dyDescent="0.4"/>
  <cols>
    <col min="1" max="1" customWidth="true" style="45" width="10.6640625" collapsed="true"/>
    <col min="2" max="19" customWidth="true" width="9.5546875" collapsed="true"/>
  </cols>
  <sheetData>
    <row r="2" spans="1:19" x14ac:dyDescent="0.4">
      <c r="A2" s="84" t="s">
        <v>78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customFormat="1" r="3" s="28" spans="1:19" x14ac:dyDescent="0.4">
      <c r="A3" s="38"/>
      <c r="B3" s="85" t="s">
        <v>53</v>
      </c>
      <c r="C3" s="86"/>
      <c r="D3" s="87"/>
      <c r="E3" s="85" t="s">
        <v>54</v>
      </c>
      <c r="F3" s="86"/>
      <c r="G3" s="87"/>
      <c r="H3" s="85" t="s">
        <v>6</v>
      </c>
      <c r="I3" s="86"/>
      <c r="J3" s="87"/>
      <c r="K3" s="85" t="s">
        <v>7</v>
      </c>
      <c r="L3" s="86"/>
      <c r="M3" s="87"/>
      <c r="N3" s="85" t="s">
        <v>70</v>
      </c>
      <c r="O3" s="86"/>
      <c r="P3" s="87"/>
      <c r="Q3" s="85" t="s">
        <v>69</v>
      </c>
      <c r="R3" s="86"/>
      <c r="S3" s="87"/>
    </row>
    <row customFormat="1" r="4" s="28" spans="1:19" x14ac:dyDescent="0.4">
      <c r="A4" s="39"/>
      <c r="B4" s="40" t="str">
        <f>'r1. 2030 final system'!B156</f>
        <v>costs</v>
      </c>
      <c r="C4" s="41" t="str">
        <f>'r1. 2030 final system'!C156</f>
        <v>grid</v>
      </c>
      <c r="D4" s="42" t="str">
        <f>'r1. 2030 final system'!D156</f>
        <v>CO2</v>
      </c>
      <c r="E4" s="40" t="str">
        <f>'r1. 2030 final system'!E156</f>
        <v>costs</v>
      </c>
      <c r="F4" s="41" t="str">
        <f>'r1. 2030 final system'!F156</f>
        <v>grid</v>
      </c>
      <c r="G4" s="42" t="str">
        <f>'r1. 2030 final system'!G156</f>
        <v>CO2</v>
      </c>
      <c r="H4" s="40" t="str">
        <f>'r1. 2030 final system'!H156</f>
        <v>costs</v>
      </c>
      <c r="I4" s="41" t="str">
        <f>'r1. 2030 final system'!I156</f>
        <v>grid</v>
      </c>
      <c r="J4" s="42" t="str">
        <f>'r1. 2030 final system'!J156</f>
        <v>CO2</v>
      </c>
      <c r="K4" s="40" t="str">
        <f>'r1. 2030 final system'!K156</f>
        <v>costs</v>
      </c>
      <c r="L4" s="41" t="str">
        <f>'r1. 2030 final system'!L156</f>
        <v>grid</v>
      </c>
      <c r="M4" s="42" t="str">
        <f>'r1. 2030 final system'!M156</f>
        <v>CO2</v>
      </c>
      <c r="N4" s="40" t="str">
        <f>'r1. 2030 final system'!N156</f>
        <v>costs</v>
      </c>
      <c r="O4" s="41" t="str">
        <f>'r1. 2030 final system'!O156</f>
        <v>grid</v>
      </c>
      <c r="P4" s="42" t="str">
        <f>'r1. 2030 final system'!P156</f>
        <v>CO2</v>
      </c>
      <c r="Q4" s="40" t="str">
        <f>'r1. 2030 final system'!Q156</f>
        <v>costs</v>
      </c>
      <c r="R4" s="41" t="str">
        <f>'r1. 2030 final system'!R156</f>
        <v>grid</v>
      </c>
      <c r="S4" s="42" t="str">
        <f>'r1. 2030 final system'!S156</f>
        <v>CO2</v>
      </c>
    </row>
    <row r="5" spans="1:19" x14ac:dyDescent="0.4">
      <c r="A5" s="38" t="str">
        <f>'r1. 2030 final system'!A157</f>
        <v>Current</v>
      </c>
      <c r="B5" s="29">
        <f>'r1. 2030 final system'!B157</f>
        <v>0</v>
      </c>
      <c r="C5" s="30">
        <f>'r1. 2030 final system'!C157</f>
        <v>0</v>
      </c>
      <c r="D5" s="31">
        <f>'r1. 2030 final system'!D157</f>
        <v>0</v>
      </c>
      <c r="E5" s="29">
        <f>'r1. 2030 final system'!E157</f>
        <v>0</v>
      </c>
      <c r="F5" s="30">
        <f>'r1. 2030 final system'!F157</f>
        <v>0</v>
      </c>
      <c r="G5" s="31">
        <f>'r1. 2030 final system'!G157</f>
        <v>0</v>
      </c>
      <c r="H5" s="29">
        <f>'r1. 2030 final system'!H157</f>
        <v>0</v>
      </c>
      <c r="I5" s="30">
        <f>'r1. 2030 final system'!I157</f>
        <v>0</v>
      </c>
      <c r="J5" s="31">
        <f>'r1. 2030 final system'!J157</f>
        <v>0</v>
      </c>
      <c r="K5" s="29">
        <f>'r1. 2030 final system'!K157</f>
        <v>0</v>
      </c>
      <c r="L5" s="30">
        <f>'r1. 2030 final system'!L157</f>
        <v>0</v>
      </c>
      <c r="M5" s="31">
        <f>'r1. 2030 final system'!M157</f>
        <v>0</v>
      </c>
      <c r="N5" s="29">
        <f>'r1. 2030 final system'!N157</f>
        <v>0</v>
      </c>
      <c r="O5" s="30">
        <f>'r1. 2030 final system'!O157</f>
        <v>0</v>
      </c>
      <c r="P5" s="31">
        <f>'r1. 2030 final system'!P157</f>
        <v>0</v>
      </c>
      <c r="Q5" s="29">
        <f>'r1. 2030 final system'!Q157</f>
        <v>0</v>
      </c>
      <c r="R5" s="30">
        <f>'r1. 2030 final system'!R157</f>
        <v>0</v>
      </c>
      <c r="S5" s="31">
        <f>'r1. 2030 final system'!S157</f>
        <v>0</v>
      </c>
    </row>
    <row r="6" spans="1:19" x14ac:dyDescent="0.4">
      <c r="A6" s="39" t="str">
        <f>'r1. 2030 final system'!A158</f>
        <v>C</v>
      </c>
      <c r="B6" s="32">
        <f>'r1. 2030 final system'!B158</f>
        <v>0</v>
      </c>
      <c r="C6" s="33">
        <f>'r1. 2030 final system'!C158</f>
        <v>0</v>
      </c>
      <c r="D6" s="34">
        <f>'r1. 2030 final system'!D158</f>
        <v>0</v>
      </c>
      <c r="E6" s="32">
        <f>'r1. 2030 final system'!E158</f>
        <v>0</v>
      </c>
      <c r="F6" s="33">
        <f>'r1. 2030 final system'!F158</f>
        <v>0</v>
      </c>
      <c r="G6" s="34">
        <f>'r1. 2030 final system'!G158</f>
        <v>0</v>
      </c>
      <c r="H6" s="32">
        <f>'r1. 2030 final system'!H158</f>
        <v>0</v>
      </c>
      <c r="I6" s="33">
        <f>'r1. 2030 final system'!I158</f>
        <v>0</v>
      </c>
      <c r="J6" s="34">
        <f>'r1. 2030 final system'!J158</f>
        <v>0</v>
      </c>
      <c r="K6" s="32">
        <f>'r1. 2030 final system'!K158</f>
        <v>0</v>
      </c>
      <c r="L6" s="33">
        <f>'r1. 2030 final system'!L158</f>
        <v>0</v>
      </c>
      <c r="M6" s="34">
        <f>'r1. 2030 final system'!M158</f>
        <v>0</v>
      </c>
      <c r="N6" s="32">
        <f>'r1. 2030 final system'!N158</f>
        <v>0</v>
      </c>
      <c r="O6" s="33">
        <f>'r1. 2030 final system'!O158</f>
        <v>0</v>
      </c>
      <c r="P6" s="34">
        <f>'r1. 2030 final system'!P158</f>
        <v>0</v>
      </c>
      <c r="Q6" s="32">
        <f>'r1. 2030 final system'!Q158</f>
        <v>0</v>
      </c>
      <c r="R6" s="33">
        <f>'r1. 2030 final system'!R158</f>
        <v>0</v>
      </c>
      <c r="S6" s="34">
        <f>'r1. 2030 final system'!S158</f>
        <v>0</v>
      </c>
    </row>
    <row r="7" spans="1:19" x14ac:dyDescent="0.4">
      <c r="A7" s="39" t="str">
        <f>'r1. 2030 final system'!A159</f>
        <v>B</v>
      </c>
      <c r="B7" s="32">
        <f>'r1. 2030 final system'!B159</f>
        <v>0</v>
      </c>
      <c r="C7" s="33">
        <f>'r1. 2030 final system'!C159</f>
        <v>0</v>
      </c>
      <c r="D7" s="34">
        <f>'r1. 2030 final system'!D159</f>
        <v>0</v>
      </c>
      <c r="E7" s="32">
        <f>'r1. 2030 final system'!E159</f>
        <v>0</v>
      </c>
      <c r="F7" s="33">
        <f>'r1. 2030 final system'!F159</f>
        <v>0</v>
      </c>
      <c r="G7" s="34">
        <f>'r1. 2030 final system'!G159</f>
        <v>0</v>
      </c>
      <c r="H7" s="32">
        <f>'r1. 2030 final system'!H159</f>
        <v>0</v>
      </c>
      <c r="I7" s="33">
        <f>'r1. 2030 final system'!I159</f>
        <v>0</v>
      </c>
      <c r="J7" s="34">
        <f>'r1. 2030 final system'!J159</f>
        <v>0</v>
      </c>
      <c r="K7" s="32">
        <f>'r1. 2030 final system'!K159</f>
        <v>0</v>
      </c>
      <c r="L7" s="33">
        <f>'r1. 2030 final system'!L159</f>
        <v>0</v>
      </c>
      <c r="M7" s="34">
        <f>'r1. 2030 final system'!M159</f>
        <v>0</v>
      </c>
      <c r="N7" s="32">
        <f>'r1. 2030 final system'!N159</f>
        <v>0</v>
      </c>
      <c r="O7" s="33">
        <f>'r1. 2030 final system'!O159</f>
        <v>0</v>
      </c>
      <c r="P7" s="34">
        <f>'r1. 2030 final system'!P159</f>
        <v>0</v>
      </c>
      <c r="Q7" s="32">
        <f>'r1. 2030 final system'!Q159</f>
        <v>0</v>
      </c>
      <c r="R7" s="33">
        <f>'r1. 2030 final system'!R159</f>
        <v>0</v>
      </c>
      <c r="S7" s="34">
        <f>'r1. 2030 final system'!S159</f>
        <v>0</v>
      </c>
    </row>
    <row r="8" spans="1:19" x14ac:dyDescent="0.4">
      <c r="A8" s="43" t="str">
        <f>'r1. 2030 final system'!A160</f>
        <v>A</v>
      </c>
      <c r="B8" s="35">
        <f>'r1. 2030 final system'!B160</f>
        <v>0</v>
      </c>
      <c r="C8" s="36">
        <f>'r1. 2030 final system'!C160</f>
        <v>0</v>
      </c>
      <c r="D8" s="37">
        <f>'r1. 2030 final system'!D160</f>
        <v>0</v>
      </c>
      <c r="E8" s="35">
        <f>'r1. 2030 final system'!E160</f>
        <v>0</v>
      </c>
      <c r="F8" s="36">
        <f>'r1. 2030 final system'!F160</f>
        <v>0</v>
      </c>
      <c r="G8" s="37">
        <f>'r1. 2030 final system'!G160</f>
        <v>0</v>
      </c>
      <c r="H8" s="35">
        <f>'r1. 2030 final system'!H160</f>
        <v>0</v>
      </c>
      <c r="I8" s="36">
        <f>'r1. 2030 final system'!I160</f>
        <v>0</v>
      </c>
      <c r="J8" s="37">
        <f>'r1. 2030 final system'!J160</f>
        <v>0</v>
      </c>
      <c r="K8" s="35">
        <f>'r1. 2030 final system'!K160</f>
        <v>0</v>
      </c>
      <c r="L8" s="36">
        <f>'r1. 2030 final system'!L160</f>
        <v>0</v>
      </c>
      <c r="M8" s="37">
        <f>'r1. 2030 final system'!M160</f>
        <v>0</v>
      </c>
      <c r="N8" s="35">
        <f>'r1. 2030 final system'!N160</f>
        <v>0</v>
      </c>
      <c r="O8" s="36">
        <f>'r1. 2030 final system'!O160</f>
        <v>0</v>
      </c>
      <c r="P8" s="37">
        <f>'r1. 2030 final system'!P160</f>
        <v>0</v>
      </c>
      <c r="Q8" s="35">
        <f>'r1. 2030 final system'!Q160</f>
        <v>0</v>
      </c>
      <c r="R8" s="36">
        <f>'r1. 2030 final system'!R160</f>
        <v>0</v>
      </c>
      <c r="S8" s="37">
        <f>'r1. 2030 final system'!S160</f>
        <v>0</v>
      </c>
    </row>
    <row r="9" spans="1:19" x14ac:dyDescent="0.4">
      <c r="A9" s="44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19" x14ac:dyDescent="0.4">
      <c r="A10" s="84" t="s">
        <v>79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</row>
    <row r="11" spans="1:19" x14ac:dyDescent="0.4">
      <c r="A11" s="38"/>
      <c r="B11" s="85" t="s">
        <v>53</v>
      </c>
      <c r="C11" s="86"/>
      <c r="D11" s="87"/>
      <c r="E11" s="85" t="s">
        <v>54</v>
      </c>
      <c r="F11" s="86"/>
      <c r="G11" s="87"/>
      <c r="H11" s="85" t="s">
        <v>6</v>
      </c>
      <c r="I11" s="86"/>
      <c r="J11" s="87"/>
      <c r="K11" s="85" t="s">
        <v>7</v>
      </c>
      <c r="L11" s="86"/>
      <c r="M11" s="87"/>
      <c r="N11" s="85" t="s">
        <v>70</v>
      </c>
      <c r="O11" s="86"/>
      <c r="P11" s="87"/>
      <c r="Q11" s="85" t="s">
        <v>69</v>
      </c>
      <c r="R11" s="86"/>
      <c r="S11" s="87"/>
    </row>
    <row r="12" spans="1:19" x14ac:dyDescent="0.4">
      <c r="A12" s="39"/>
      <c r="B12" s="40" t="str">
        <f>'r2.1 Interaction PV'!B149</f>
        <v>costs</v>
      </c>
      <c r="C12" s="41" t="str">
        <f>'r2.1 Interaction PV'!C149</f>
        <v>grid</v>
      </c>
      <c r="D12" s="42" t="str">
        <f>'r2.1 Interaction PV'!D149</f>
        <v>CO2</v>
      </c>
      <c r="E12" s="40" t="str">
        <f>'r2.1 Interaction PV'!E149</f>
        <v>costs</v>
      </c>
      <c r="F12" s="41" t="str">
        <f>'r2.1 Interaction PV'!F149</f>
        <v>grid</v>
      </c>
      <c r="G12" s="42" t="str">
        <f>'r2.1 Interaction PV'!G149</f>
        <v>CO2</v>
      </c>
      <c r="H12" s="40" t="str">
        <f>'r2.1 Interaction PV'!H149</f>
        <v>costs</v>
      </c>
      <c r="I12" s="41" t="str">
        <f>'r2.1 Interaction PV'!I149</f>
        <v>grid</v>
      </c>
      <c r="J12" s="42" t="str">
        <f>'r2.1 Interaction PV'!J149</f>
        <v>CO2</v>
      </c>
      <c r="K12" s="40" t="str">
        <f>'r2.1 Interaction PV'!K149</f>
        <v>costs</v>
      </c>
      <c r="L12" s="41" t="str">
        <f>'r2.1 Interaction PV'!L149</f>
        <v>grid</v>
      </c>
      <c r="M12" s="42" t="str">
        <f>'r2.1 Interaction PV'!M149</f>
        <v>CO2</v>
      </c>
      <c r="N12" s="40" t="str">
        <f>'r2.1 Interaction PV'!N149</f>
        <v>costs</v>
      </c>
      <c r="O12" s="41" t="str">
        <f>'r2.1 Interaction PV'!O149</f>
        <v>grid</v>
      </c>
      <c r="P12" s="42" t="str">
        <f>'r2.1 Interaction PV'!P149</f>
        <v>CO2</v>
      </c>
      <c r="Q12" s="40" t="str">
        <f>'r2.1 Interaction PV'!Q149</f>
        <v>costs</v>
      </c>
      <c r="R12" s="41" t="str">
        <f>'r2.1 Interaction PV'!R149</f>
        <v>grid</v>
      </c>
      <c r="S12" s="42" t="str">
        <f>'r2.1 Interaction PV'!S149</f>
        <v>CO2</v>
      </c>
    </row>
    <row r="13" spans="1:19" x14ac:dyDescent="0.4">
      <c r="A13" s="38" t="str">
        <f>'r2.1 Interaction PV'!A150</f>
        <v>Current</v>
      </c>
      <c r="B13" s="29">
        <f>'r2.1 Interaction PV'!B150</f>
        <v>0</v>
      </c>
      <c r="C13" s="30">
        <f>'r2.1 Interaction PV'!C150</f>
        <v>0</v>
      </c>
      <c r="D13" s="31">
        <f>'r2.1 Interaction PV'!D150</f>
        <v>0</v>
      </c>
      <c r="E13" s="29">
        <f>'r2.1 Interaction PV'!E150</f>
        <v>0</v>
      </c>
      <c r="F13" s="30">
        <f>'r2.1 Interaction PV'!F150</f>
        <v>0</v>
      </c>
      <c r="G13" s="31">
        <f>'r2.1 Interaction PV'!G150</f>
        <v>0</v>
      </c>
      <c r="H13" s="29">
        <f>'r2.1 Interaction PV'!H150</f>
        <v>0</v>
      </c>
      <c r="I13" s="30">
        <f>'r2.1 Interaction PV'!I150</f>
        <v>0</v>
      </c>
      <c r="J13" s="31">
        <f>'r2.1 Interaction PV'!J150</f>
        <v>0</v>
      </c>
      <c r="K13" s="29">
        <f>'r2.1 Interaction PV'!K150</f>
        <v>0</v>
      </c>
      <c r="L13" s="30">
        <f>'r2.1 Interaction PV'!L150</f>
        <v>0</v>
      </c>
      <c r="M13" s="31">
        <f>'r2.1 Interaction PV'!M150</f>
        <v>0</v>
      </c>
      <c r="N13" s="29">
        <f>'r2.1 Interaction PV'!N150</f>
        <v>0</v>
      </c>
      <c r="O13" s="30">
        <f>'r2.1 Interaction PV'!O150</f>
        <v>0</v>
      </c>
      <c r="P13" s="31">
        <f>'r2.1 Interaction PV'!P150</f>
        <v>0</v>
      </c>
      <c r="Q13" s="29">
        <f>'r2.1 Interaction PV'!Q150</f>
        <v>0</v>
      </c>
      <c r="R13" s="30">
        <f>'r2.1 Interaction PV'!R150</f>
        <v>0</v>
      </c>
      <c r="S13" s="31">
        <f>'r2.1 Interaction PV'!S150</f>
        <v>0</v>
      </c>
    </row>
    <row r="14" spans="1:19" x14ac:dyDescent="0.4">
      <c r="A14" s="39" t="str">
        <f>'r2.1 Interaction PV'!A151</f>
        <v>C</v>
      </c>
      <c r="B14" s="32">
        <f>'r2.1 Interaction PV'!B151</f>
        <v>0</v>
      </c>
      <c r="C14" s="33">
        <f>'r2.1 Interaction PV'!C151</f>
        <v>0</v>
      </c>
      <c r="D14" s="34">
        <f>'r2.1 Interaction PV'!D151</f>
        <v>0</v>
      </c>
      <c r="E14" s="32">
        <f>'r2.1 Interaction PV'!E151</f>
        <v>0</v>
      </c>
      <c r="F14" s="33">
        <f>'r2.1 Interaction PV'!F151</f>
        <v>0</v>
      </c>
      <c r="G14" s="34">
        <f>'r2.1 Interaction PV'!G151</f>
        <v>0</v>
      </c>
      <c r="H14" s="32">
        <f>'r2.1 Interaction PV'!H151</f>
        <v>0</v>
      </c>
      <c r="I14" s="33">
        <f>'r2.1 Interaction PV'!I151</f>
        <v>0</v>
      </c>
      <c r="J14" s="34">
        <f>'r2.1 Interaction PV'!J151</f>
        <v>0</v>
      </c>
      <c r="K14" s="32">
        <f>'r2.1 Interaction PV'!K151</f>
        <v>0</v>
      </c>
      <c r="L14" s="33">
        <f>'r2.1 Interaction PV'!L151</f>
        <v>0</v>
      </c>
      <c r="M14" s="34">
        <f>'r2.1 Interaction PV'!M151</f>
        <v>0</v>
      </c>
      <c r="N14" s="32">
        <f>'r2.1 Interaction PV'!N151</f>
        <v>0</v>
      </c>
      <c r="O14" s="33">
        <f>'r2.1 Interaction PV'!O151</f>
        <v>0</v>
      </c>
      <c r="P14" s="34">
        <f>'r2.1 Interaction PV'!P151</f>
        <v>0</v>
      </c>
      <c r="Q14" s="32">
        <f>'r2.1 Interaction PV'!Q151</f>
        <v>0</v>
      </c>
      <c r="R14" s="33">
        <f>'r2.1 Interaction PV'!R151</f>
        <v>0</v>
      </c>
      <c r="S14" s="34">
        <f>'r2.1 Interaction PV'!S151</f>
        <v>0</v>
      </c>
    </row>
    <row r="15" spans="1:19" x14ac:dyDescent="0.4">
      <c r="A15" s="39" t="str">
        <f>'r2.1 Interaction PV'!A152</f>
        <v>B</v>
      </c>
      <c r="B15" s="32">
        <f>'r2.1 Interaction PV'!B152</f>
        <v>0</v>
      </c>
      <c r="C15" s="33">
        <f>'r2.1 Interaction PV'!C152</f>
        <v>0</v>
      </c>
      <c r="D15" s="34">
        <f>'r2.1 Interaction PV'!D152</f>
        <v>0</v>
      </c>
      <c r="E15" s="32">
        <f>'r2.1 Interaction PV'!E152</f>
        <v>0</v>
      </c>
      <c r="F15" s="33">
        <f>'r2.1 Interaction PV'!F152</f>
        <v>0</v>
      </c>
      <c r="G15" s="34">
        <f>'r2.1 Interaction PV'!G152</f>
        <v>0</v>
      </c>
      <c r="H15" s="32">
        <f>'r2.1 Interaction PV'!H152</f>
        <v>0</v>
      </c>
      <c r="I15" s="33">
        <f>'r2.1 Interaction PV'!I152</f>
        <v>0</v>
      </c>
      <c r="J15" s="34">
        <f>'r2.1 Interaction PV'!J152</f>
        <v>0</v>
      </c>
      <c r="K15" s="32">
        <f>'r2.1 Interaction PV'!K152</f>
        <v>0</v>
      </c>
      <c r="L15" s="33">
        <f>'r2.1 Interaction PV'!L152</f>
        <v>0</v>
      </c>
      <c r="M15" s="34">
        <f>'r2.1 Interaction PV'!M152</f>
        <v>0</v>
      </c>
      <c r="N15" s="32">
        <f>'r2.1 Interaction PV'!N152</f>
        <v>0</v>
      </c>
      <c r="O15" s="33">
        <f>'r2.1 Interaction PV'!O152</f>
        <v>0</v>
      </c>
      <c r="P15" s="34">
        <f>'r2.1 Interaction PV'!P152</f>
        <v>0</v>
      </c>
      <c r="Q15" s="32">
        <f>'r2.1 Interaction PV'!Q152</f>
        <v>0</v>
      </c>
      <c r="R15" s="33">
        <f>'r2.1 Interaction PV'!R152</f>
        <v>0</v>
      </c>
      <c r="S15" s="34">
        <f>'r2.1 Interaction PV'!S152</f>
        <v>0</v>
      </c>
    </row>
    <row r="16" spans="1:19" x14ac:dyDescent="0.4">
      <c r="A16" s="43" t="str">
        <f>'r2.1 Interaction PV'!A153</f>
        <v>A</v>
      </c>
      <c r="B16" s="35">
        <f>'r2.1 Interaction PV'!B153</f>
        <v>0</v>
      </c>
      <c r="C16" s="36">
        <f>'r2.1 Interaction PV'!C153</f>
        <v>0</v>
      </c>
      <c r="D16" s="37">
        <f>'r2.1 Interaction PV'!D153</f>
        <v>0</v>
      </c>
      <c r="E16" s="35">
        <f>'r2.1 Interaction PV'!E153</f>
        <v>0</v>
      </c>
      <c r="F16" s="36">
        <f>'r2.1 Interaction PV'!F153</f>
        <v>0</v>
      </c>
      <c r="G16" s="37">
        <f>'r2.1 Interaction PV'!G153</f>
        <v>0</v>
      </c>
      <c r="H16" s="35">
        <f>'r2.1 Interaction PV'!H153</f>
        <v>0</v>
      </c>
      <c r="I16" s="36">
        <f>'r2.1 Interaction PV'!I153</f>
        <v>0</v>
      </c>
      <c r="J16" s="37">
        <f>'r2.1 Interaction PV'!J153</f>
        <v>0</v>
      </c>
      <c r="K16" s="35">
        <f>'r2.1 Interaction PV'!K153</f>
        <v>0</v>
      </c>
      <c r="L16" s="36">
        <f>'r2.1 Interaction PV'!L153</f>
        <v>0</v>
      </c>
      <c r="M16" s="37">
        <f>'r2.1 Interaction PV'!M153</f>
        <v>0</v>
      </c>
      <c r="N16" s="35">
        <f>'r2.1 Interaction PV'!N153</f>
        <v>0</v>
      </c>
      <c r="O16" s="36">
        <f>'r2.1 Interaction PV'!O153</f>
        <v>0</v>
      </c>
      <c r="P16" s="37">
        <f>'r2.1 Interaction PV'!P153</f>
        <v>0</v>
      </c>
      <c r="Q16" s="35">
        <f>'r2.1 Interaction PV'!Q153</f>
        <v>0</v>
      </c>
      <c r="R16" s="36">
        <f>'r2.1 Interaction PV'!R153</f>
        <v>0</v>
      </c>
      <c r="S16" s="37">
        <f>'r2.1 Interaction PV'!S153</f>
        <v>0</v>
      </c>
    </row>
    <row r="18" spans="1:19" x14ac:dyDescent="0.3">
      <c r="A18" s="88" t="s">
        <v>80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</row>
    <row r="19" spans="1:19" x14ac:dyDescent="0.4">
      <c r="A19" s="38"/>
      <c r="B19" s="85" t="s">
        <v>53</v>
      </c>
      <c r="C19" s="86"/>
      <c r="D19" s="87"/>
      <c r="E19" s="85" t="s">
        <v>54</v>
      </c>
      <c r="F19" s="86"/>
      <c r="G19" s="87"/>
      <c r="H19" s="85" t="s">
        <v>6</v>
      </c>
      <c r="I19" s="86"/>
      <c r="J19" s="87"/>
      <c r="K19" s="85" t="s">
        <v>7</v>
      </c>
      <c r="L19" s="86"/>
      <c r="M19" s="87"/>
      <c r="N19" s="85" t="s">
        <v>70</v>
      </c>
      <c r="O19" s="86"/>
      <c r="P19" s="87"/>
      <c r="Q19" s="85" t="s">
        <v>69</v>
      </c>
      <c r="R19" s="86"/>
      <c r="S19" s="87"/>
    </row>
    <row r="20" spans="1:19" x14ac:dyDescent="0.4">
      <c r="A20" s="39"/>
      <c r="B20" s="40" t="str">
        <f>'r2.2 Interaction Cooking '!B149</f>
        <v>costs</v>
      </c>
      <c r="C20" s="41" t="str">
        <f>'r2.2 Interaction Cooking '!C149</f>
        <v>grid</v>
      </c>
      <c r="D20" s="42" t="str">
        <f>'r2.2 Interaction Cooking '!D149</f>
        <v>CO2</v>
      </c>
      <c r="E20" s="40" t="str">
        <f>'r2.2 Interaction Cooking '!E149</f>
        <v>costs</v>
      </c>
      <c r="F20" s="41" t="str">
        <f>'r2.2 Interaction Cooking '!F149</f>
        <v>grid</v>
      </c>
      <c r="G20" s="42" t="str">
        <f>'r2.2 Interaction Cooking '!G149</f>
        <v>CO2</v>
      </c>
      <c r="H20" s="40" t="str">
        <f>'r2.2 Interaction Cooking '!H149</f>
        <v>costs</v>
      </c>
      <c r="I20" s="41" t="str">
        <f>'r2.2 Interaction Cooking '!I149</f>
        <v>grid</v>
      </c>
      <c r="J20" s="42" t="str">
        <f>'r2.2 Interaction Cooking '!J149</f>
        <v>CO2</v>
      </c>
      <c r="K20" s="40" t="str">
        <f>'r2.2 Interaction Cooking '!K149</f>
        <v>costs</v>
      </c>
      <c r="L20" s="41" t="str">
        <f>'r2.2 Interaction Cooking '!L149</f>
        <v>grid</v>
      </c>
      <c r="M20" s="42" t="str">
        <f>'r2.2 Interaction Cooking '!M149</f>
        <v>CO2</v>
      </c>
      <c r="N20" s="40" t="str">
        <f>'r2.2 Interaction Cooking '!N149</f>
        <v>costs</v>
      </c>
      <c r="O20" s="41" t="str">
        <f>'r2.2 Interaction Cooking '!O149</f>
        <v>grid</v>
      </c>
      <c r="P20" s="42" t="str">
        <f>'r2.2 Interaction Cooking '!P149</f>
        <v>CO2</v>
      </c>
      <c r="Q20" s="40" t="str">
        <f>'r2.2 Interaction Cooking '!Q149</f>
        <v>costs</v>
      </c>
      <c r="R20" s="41" t="str">
        <f>'r2.2 Interaction Cooking '!R149</f>
        <v>grid</v>
      </c>
      <c r="S20" s="42" t="str">
        <f>'r2.2 Interaction Cooking '!S149</f>
        <v>CO2</v>
      </c>
    </row>
    <row r="21" spans="1:19" x14ac:dyDescent="0.4">
      <c r="A21" s="38" t="str">
        <f>'r2.2 Interaction Cooking '!A150</f>
        <v>Current</v>
      </c>
      <c r="B21" s="29">
        <f>'r2.2 Interaction Cooking '!B150</f>
        <v>0</v>
      </c>
      <c r="C21" s="30">
        <f>'r2.2 Interaction Cooking '!C150</f>
        <v>0</v>
      </c>
      <c r="D21" s="31">
        <f>'r2.2 Interaction Cooking '!D150</f>
        <v>0</v>
      </c>
      <c r="E21" s="29">
        <f>'r2.2 Interaction Cooking '!E150</f>
        <v>0</v>
      </c>
      <c r="F21" s="30">
        <f>'r2.2 Interaction Cooking '!F150</f>
        <v>0</v>
      </c>
      <c r="G21" s="31">
        <f>'r2.2 Interaction Cooking '!G150</f>
        <v>0</v>
      </c>
      <c r="H21" s="29">
        <f>'r2.2 Interaction Cooking '!H150</f>
        <v>0</v>
      </c>
      <c r="I21" s="30">
        <f>'r2.2 Interaction Cooking '!I150</f>
        <v>0</v>
      </c>
      <c r="J21" s="31">
        <f>'r2.2 Interaction Cooking '!J150</f>
        <v>0</v>
      </c>
      <c r="K21" s="29">
        <f>'r2.2 Interaction Cooking '!K150</f>
        <v>0</v>
      </c>
      <c r="L21" s="30">
        <f>'r2.2 Interaction Cooking '!L150</f>
        <v>0</v>
      </c>
      <c r="M21" s="31">
        <f>'r2.2 Interaction Cooking '!M150</f>
        <v>0</v>
      </c>
      <c r="N21" s="29">
        <f>'r2.2 Interaction Cooking '!N150</f>
        <v>0</v>
      </c>
      <c r="O21" s="30">
        <f>'r2.2 Interaction Cooking '!O150</f>
        <v>0</v>
      </c>
      <c r="P21" s="31">
        <f>'r2.2 Interaction Cooking '!P150</f>
        <v>0</v>
      </c>
      <c r="Q21" s="29">
        <f>'r2.2 Interaction Cooking '!Q150</f>
        <v>0</v>
      </c>
      <c r="R21" s="30">
        <f>'r2.2 Interaction Cooking '!R150</f>
        <v>0</v>
      </c>
      <c r="S21" s="31">
        <f>'r2.2 Interaction Cooking '!S150</f>
        <v>0</v>
      </c>
    </row>
    <row r="22" spans="1:19" x14ac:dyDescent="0.4">
      <c r="A22" s="39" t="str">
        <f>'r2.2 Interaction Cooking '!A151</f>
        <v>C</v>
      </c>
      <c r="B22" s="32">
        <f>'r2.2 Interaction Cooking '!B151</f>
        <v>0</v>
      </c>
      <c r="C22" s="33">
        <f>'r2.2 Interaction Cooking '!C151</f>
        <v>0</v>
      </c>
      <c r="D22" s="34">
        <f>'r2.2 Interaction Cooking '!D151</f>
        <v>0</v>
      </c>
      <c r="E22" s="32">
        <f>'r2.2 Interaction Cooking '!E151</f>
        <v>0</v>
      </c>
      <c r="F22" s="33">
        <f>'r2.2 Interaction Cooking '!F151</f>
        <v>0</v>
      </c>
      <c r="G22" s="34">
        <f>'r2.2 Interaction Cooking '!G151</f>
        <v>0</v>
      </c>
      <c r="H22" s="32">
        <f>'r2.2 Interaction Cooking '!H151</f>
        <v>0</v>
      </c>
      <c r="I22" s="33">
        <f>'r2.2 Interaction Cooking '!I151</f>
        <v>0</v>
      </c>
      <c r="J22" s="34">
        <f>'r2.2 Interaction Cooking '!J151</f>
        <v>0</v>
      </c>
      <c r="K22" s="32">
        <f>'r2.2 Interaction Cooking '!K151</f>
        <v>0</v>
      </c>
      <c r="L22" s="33">
        <f>'r2.2 Interaction Cooking '!L151</f>
        <v>0</v>
      </c>
      <c r="M22" s="34">
        <f>'r2.2 Interaction Cooking '!M151</f>
        <v>0</v>
      </c>
      <c r="N22" s="32">
        <f>'r2.2 Interaction Cooking '!N151</f>
        <v>0</v>
      </c>
      <c r="O22" s="33">
        <f>'r2.2 Interaction Cooking '!O151</f>
        <v>0</v>
      </c>
      <c r="P22" s="34">
        <f>'r2.2 Interaction Cooking '!P151</f>
        <v>0</v>
      </c>
      <c r="Q22" s="32">
        <f>'r2.2 Interaction Cooking '!Q151</f>
        <v>0</v>
      </c>
      <c r="R22" s="33">
        <f>'r2.2 Interaction Cooking '!R151</f>
        <v>0</v>
      </c>
      <c r="S22" s="34">
        <f>'r2.2 Interaction Cooking '!S151</f>
        <v>0</v>
      </c>
    </row>
    <row r="23" spans="1:19" x14ac:dyDescent="0.4">
      <c r="A23" s="39" t="str">
        <f>'r2.2 Interaction Cooking '!A152</f>
        <v>B</v>
      </c>
      <c r="B23" s="32">
        <f>'r2.2 Interaction Cooking '!B152</f>
        <v>0</v>
      </c>
      <c r="C23" s="33">
        <f>'r2.2 Interaction Cooking '!C152</f>
        <v>0</v>
      </c>
      <c r="D23" s="34">
        <f>'r2.2 Interaction Cooking '!D152</f>
        <v>0</v>
      </c>
      <c r="E23" s="32">
        <f>'r2.2 Interaction Cooking '!E152</f>
        <v>0</v>
      </c>
      <c r="F23" s="33">
        <f>'r2.2 Interaction Cooking '!F152</f>
        <v>0</v>
      </c>
      <c r="G23" s="34">
        <f>'r2.2 Interaction Cooking '!G152</f>
        <v>0</v>
      </c>
      <c r="H23" s="32">
        <f>'r2.2 Interaction Cooking '!H152</f>
        <v>0</v>
      </c>
      <c r="I23" s="33">
        <f>'r2.2 Interaction Cooking '!I152</f>
        <v>0</v>
      </c>
      <c r="J23" s="34">
        <f>'r2.2 Interaction Cooking '!J152</f>
        <v>0</v>
      </c>
      <c r="K23" s="32">
        <f>'r2.2 Interaction Cooking '!K152</f>
        <v>0</v>
      </c>
      <c r="L23" s="33">
        <f>'r2.2 Interaction Cooking '!L152</f>
        <v>0</v>
      </c>
      <c r="M23" s="34">
        <f>'r2.2 Interaction Cooking '!M152</f>
        <v>0</v>
      </c>
      <c r="N23" s="32">
        <f>'r2.2 Interaction Cooking '!N152</f>
        <v>0</v>
      </c>
      <c r="O23" s="33">
        <f>'r2.2 Interaction Cooking '!O152</f>
        <v>0</v>
      </c>
      <c r="P23" s="34">
        <f>'r2.2 Interaction Cooking '!P152</f>
        <v>0</v>
      </c>
      <c r="Q23" s="32">
        <f>'r2.2 Interaction Cooking '!Q152</f>
        <v>0</v>
      </c>
      <c r="R23" s="33">
        <f>'r2.2 Interaction Cooking '!R152</f>
        <v>0</v>
      </c>
      <c r="S23" s="34">
        <f>'r2.2 Interaction Cooking '!S152</f>
        <v>0</v>
      </c>
    </row>
    <row r="24" spans="1:19" x14ac:dyDescent="0.4">
      <c r="A24" s="43" t="str">
        <f>'r2.2 Interaction Cooking '!A153</f>
        <v>A</v>
      </c>
      <c r="B24" s="35">
        <f>'r2.2 Interaction Cooking '!B153</f>
        <v>0</v>
      </c>
      <c r="C24" s="36">
        <f>'r2.2 Interaction Cooking '!C153</f>
        <v>0</v>
      </c>
      <c r="D24" s="37">
        <f>'r2.2 Interaction Cooking '!D153</f>
        <v>0</v>
      </c>
      <c r="E24" s="35">
        <f>'r2.2 Interaction Cooking '!E153</f>
        <v>0</v>
      </c>
      <c r="F24" s="36">
        <f>'r2.2 Interaction Cooking '!F153</f>
        <v>0</v>
      </c>
      <c r="G24" s="37">
        <f>'r2.2 Interaction Cooking '!G153</f>
        <v>0</v>
      </c>
      <c r="H24" s="35">
        <f>'r2.2 Interaction Cooking '!H153</f>
        <v>0</v>
      </c>
      <c r="I24" s="36">
        <f>'r2.2 Interaction Cooking '!I153</f>
        <v>0</v>
      </c>
      <c r="J24" s="37">
        <f>'r2.2 Interaction Cooking '!J153</f>
        <v>0</v>
      </c>
      <c r="K24" s="35">
        <f>'r2.2 Interaction Cooking '!K153</f>
        <v>0</v>
      </c>
      <c r="L24" s="36">
        <f>'r2.2 Interaction Cooking '!L153</f>
        <v>0</v>
      </c>
      <c r="M24" s="37">
        <f>'r2.2 Interaction Cooking '!M153</f>
        <v>0</v>
      </c>
      <c r="N24" s="35">
        <f>'r2.2 Interaction Cooking '!N153</f>
        <v>0</v>
      </c>
      <c r="O24" s="36">
        <f>'r2.2 Interaction Cooking '!O153</f>
        <v>0</v>
      </c>
      <c r="P24" s="37">
        <f>'r2.2 Interaction Cooking '!P153</f>
        <v>0</v>
      </c>
      <c r="Q24" s="35">
        <f>'r2.2 Interaction Cooking '!Q153</f>
        <v>0</v>
      </c>
      <c r="R24" s="36">
        <f>'r2.2 Interaction Cooking '!R153</f>
        <v>0</v>
      </c>
      <c r="S24" s="37">
        <f>'r2.2 Interaction Cooking '!S153</f>
        <v>0</v>
      </c>
    </row>
    <row r="26" spans="1:19" x14ac:dyDescent="0.4">
      <c r="A26" s="84" t="s">
        <v>81</v>
      </c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</row>
    <row r="27" spans="1:19" x14ac:dyDescent="0.4">
      <c r="A27" s="38"/>
      <c r="B27" s="85" t="s">
        <v>53</v>
      </c>
      <c r="C27" s="86"/>
      <c r="D27" s="87"/>
      <c r="E27" s="85" t="s">
        <v>54</v>
      </c>
      <c r="F27" s="86"/>
      <c r="G27" s="87"/>
      <c r="H27" s="85" t="s">
        <v>6</v>
      </c>
      <c r="I27" s="86"/>
      <c r="J27" s="87"/>
      <c r="K27" s="85" t="s">
        <v>7</v>
      </c>
      <c r="L27" s="86"/>
      <c r="M27" s="87"/>
      <c r="N27" s="85" t="s">
        <v>70</v>
      </c>
      <c r="O27" s="86"/>
      <c r="P27" s="87"/>
      <c r="Q27" s="85" t="s">
        <v>69</v>
      </c>
      <c r="R27" s="86"/>
      <c r="S27" s="87"/>
    </row>
    <row r="28" spans="1:19" x14ac:dyDescent="0.4">
      <c r="A28" s="39"/>
      <c r="B28" s="40" t="str">
        <f>'r2.3 Interaction EV'!B149</f>
        <v>costs</v>
      </c>
      <c r="C28" s="41" t="str">
        <f>'r2.3 Interaction EV'!C149</f>
        <v>grid</v>
      </c>
      <c r="D28" s="42" t="str">
        <f>'r2.3 Interaction EV'!D149</f>
        <v>CO2</v>
      </c>
      <c r="E28" s="40" t="str">
        <f>'r2.3 Interaction EV'!E149</f>
        <v>costs</v>
      </c>
      <c r="F28" s="41" t="str">
        <f>'r2.3 Interaction EV'!F149</f>
        <v>grid</v>
      </c>
      <c r="G28" s="42" t="str">
        <f>'r2.3 Interaction EV'!G149</f>
        <v>CO2</v>
      </c>
      <c r="H28" s="40" t="str">
        <f>'r2.3 Interaction EV'!H149</f>
        <v>costs</v>
      </c>
      <c r="I28" s="41" t="str">
        <f>'r2.3 Interaction EV'!I149</f>
        <v>grid</v>
      </c>
      <c r="J28" s="42" t="str">
        <f>'r2.3 Interaction EV'!J149</f>
        <v>CO2</v>
      </c>
      <c r="K28" s="40" t="str">
        <f>'r2.3 Interaction EV'!K149</f>
        <v>costs</v>
      </c>
      <c r="L28" s="41" t="str">
        <f>'r2.3 Interaction EV'!L149</f>
        <v>grid</v>
      </c>
      <c r="M28" s="42" t="str">
        <f>'r2.3 Interaction EV'!M149</f>
        <v>CO2</v>
      </c>
      <c r="N28" s="40" t="str">
        <f>'r2.3 Interaction EV'!N149</f>
        <v>costs</v>
      </c>
      <c r="O28" s="41" t="str">
        <f>'r2.3 Interaction EV'!O149</f>
        <v>grid</v>
      </c>
      <c r="P28" s="42" t="str">
        <f>'r2.3 Interaction EV'!P149</f>
        <v>CO2</v>
      </c>
      <c r="Q28" s="40" t="str">
        <f>'r2.3 Interaction EV'!Q149</f>
        <v>costs</v>
      </c>
      <c r="R28" s="41" t="str">
        <f>'r2.3 Interaction EV'!R149</f>
        <v>grid</v>
      </c>
      <c r="S28" s="42" t="str">
        <f>'r2.3 Interaction EV'!S149</f>
        <v>CO2</v>
      </c>
    </row>
    <row r="29" spans="1:19" x14ac:dyDescent="0.4">
      <c r="A29" s="38" t="str">
        <f>'r2.3 Interaction EV'!A150</f>
        <v>Current</v>
      </c>
      <c r="B29" s="29">
        <f>'r2.3 Interaction EV'!B150</f>
        <v>0</v>
      </c>
      <c r="C29" s="30">
        <f>'r2.3 Interaction EV'!C150</f>
        <v>0</v>
      </c>
      <c r="D29" s="31">
        <f>'r2.3 Interaction EV'!D150</f>
        <v>0</v>
      </c>
      <c r="E29" s="29">
        <f>'r2.3 Interaction EV'!E150</f>
        <v>0</v>
      </c>
      <c r="F29" s="30">
        <f>'r2.3 Interaction EV'!F150</f>
        <v>0</v>
      </c>
      <c r="G29" s="31">
        <f>'r2.3 Interaction EV'!G150</f>
        <v>0</v>
      </c>
      <c r="H29" s="29">
        <f>'r2.3 Interaction EV'!H150</f>
        <v>0</v>
      </c>
      <c r="I29" s="30">
        <f>'r2.3 Interaction EV'!I150</f>
        <v>0</v>
      </c>
      <c r="J29" s="31">
        <f>'r2.3 Interaction EV'!J150</f>
        <v>0</v>
      </c>
      <c r="K29" s="29">
        <f>'r2.3 Interaction EV'!K150</f>
        <v>0</v>
      </c>
      <c r="L29" s="30">
        <f>'r2.3 Interaction EV'!L150</f>
        <v>0</v>
      </c>
      <c r="M29" s="31">
        <f>'r2.3 Interaction EV'!M150</f>
        <v>0</v>
      </c>
      <c r="N29" s="29">
        <f>'r2.3 Interaction EV'!N150</f>
        <v>0</v>
      </c>
      <c r="O29" s="30">
        <f>'r2.3 Interaction EV'!O150</f>
        <v>0</v>
      </c>
      <c r="P29" s="31">
        <f>'r2.3 Interaction EV'!P150</f>
        <v>0</v>
      </c>
      <c r="Q29" s="29">
        <f>'r2.3 Interaction EV'!Q150</f>
        <v>0</v>
      </c>
      <c r="R29" s="30">
        <f>'r2.3 Interaction EV'!R150</f>
        <v>0</v>
      </c>
      <c r="S29" s="31">
        <f>'r2.3 Interaction EV'!S150</f>
        <v>0</v>
      </c>
    </row>
    <row r="30" spans="1:19" x14ac:dyDescent="0.4">
      <c r="A30" s="39" t="str">
        <f>'r2.3 Interaction EV'!A151</f>
        <v>C</v>
      </c>
      <c r="B30" s="32">
        <f>'r2.3 Interaction EV'!B151</f>
        <v>0</v>
      </c>
      <c r="C30" s="33">
        <f>'r2.3 Interaction EV'!C151</f>
        <v>0</v>
      </c>
      <c r="D30" s="34">
        <f>'r2.3 Interaction EV'!D151</f>
        <v>0</v>
      </c>
      <c r="E30" s="32">
        <f>'r2.3 Interaction EV'!E151</f>
        <v>0</v>
      </c>
      <c r="F30" s="33">
        <f>'r2.3 Interaction EV'!F151</f>
        <v>0</v>
      </c>
      <c r="G30" s="34">
        <f>'r2.3 Interaction EV'!G151</f>
        <v>0</v>
      </c>
      <c r="H30" s="32">
        <f>'r2.3 Interaction EV'!H151</f>
        <v>0</v>
      </c>
      <c r="I30" s="33">
        <f>'r2.3 Interaction EV'!I151</f>
        <v>0</v>
      </c>
      <c r="J30" s="34">
        <f>'r2.3 Interaction EV'!J151</f>
        <v>0</v>
      </c>
      <c r="K30" s="32">
        <f>'r2.3 Interaction EV'!K151</f>
        <v>0</v>
      </c>
      <c r="L30" s="33">
        <f>'r2.3 Interaction EV'!L151</f>
        <v>0</v>
      </c>
      <c r="M30" s="34">
        <f>'r2.3 Interaction EV'!M151</f>
        <v>0</v>
      </c>
      <c r="N30" s="32">
        <f>'r2.3 Interaction EV'!N151</f>
        <v>0</v>
      </c>
      <c r="O30" s="33">
        <f>'r2.3 Interaction EV'!O151</f>
        <v>0</v>
      </c>
      <c r="P30" s="34">
        <f>'r2.3 Interaction EV'!P151</f>
        <v>0</v>
      </c>
      <c r="Q30" s="32">
        <f>'r2.3 Interaction EV'!Q151</f>
        <v>0</v>
      </c>
      <c r="R30" s="33">
        <f>'r2.3 Interaction EV'!R151</f>
        <v>0</v>
      </c>
      <c r="S30" s="34">
        <f>'r2.3 Interaction EV'!S151</f>
        <v>0</v>
      </c>
    </row>
    <row r="31" spans="1:19" x14ac:dyDescent="0.4">
      <c r="A31" s="39" t="str">
        <f>'r2.3 Interaction EV'!A152</f>
        <v>B</v>
      </c>
      <c r="B31" s="32">
        <f>'r2.3 Interaction EV'!B152</f>
        <v>0</v>
      </c>
      <c r="C31" s="33">
        <f>'r2.3 Interaction EV'!C152</f>
        <v>0</v>
      </c>
      <c r="D31" s="34">
        <f>'r2.3 Interaction EV'!D152</f>
        <v>0</v>
      </c>
      <c r="E31" s="32">
        <f>'r2.3 Interaction EV'!E152</f>
        <v>0</v>
      </c>
      <c r="F31" s="33">
        <f>'r2.3 Interaction EV'!F152</f>
        <v>0</v>
      </c>
      <c r="G31" s="34">
        <f>'r2.3 Interaction EV'!G152</f>
        <v>0</v>
      </c>
      <c r="H31" s="32">
        <f>'r2.3 Interaction EV'!H152</f>
        <v>0</v>
      </c>
      <c r="I31" s="33">
        <f>'r2.3 Interaction EV'!I152</f>
        <v>0</v>
      </c>
      <c r="J31" s="34">
        <f>'r2.3 Interaction EV'!J152</f>
        <v>0</v>
      </c>
      <c r="K31" s="32">
        <f>'r2.3 Interaction EV'!K152</f>
        <v>0</v>
      </c>
      <c r="L31" s="33">
        <f>'r2.3 Interaction EV'!L152</f>
        <v>0</v>
      </c>
      <c r="M31" s="34">
        <f>'r2.3 Interaction EV'!M152</f>
        <v>0</v>
      </c>
      <c r="N31" s="32">
        <f>'r2.3 Interaction EV'!N152</f>
        <v>0</v>
      </c>
      <c r="O31" s="33">
        <f>'r2.3 Interaction EV'!O152</f>
        <v>0</v>
      </c>
      <c r="P31" s="34">
        <f>'r2.3 Interaction EV'!P152</f>
        <v>0</v>
      </c>
      <c r="Q31" s="32">
        <f>'r2.3 Interaction EV'!Q152</f>
        <v>0</v>
      </c>
      <c r="R31" s="33">
        <f>'r2.3 Interaction EV'!R152</f>
        <v>0</v>
      </c>
      <c r="S31" s="34">
        <f>'r2.3 Interaction EV'!S152</f>
        <v>0</v>
      </c>
    </row>
    <row r="32" spans="1:19" x14ac:dyDescent="0.4">
      <c r="A32" s="43" t="str">
        <f>'r2.3 Interaction EV'!A153</f>
        <v>A</v>
      </c>
      <c r="B32" s="35">
        <f>'r2.3 Interaction EV'!B153</f>
        <v>0</v>
      </c>
      <c r="C32" s="36">
        <f>'r2.3 Interaction EV'!C153</f>
        <v>0</v>
      </c>
      <c r="D32" s="37">
        <f>'r2.3 Interaction EV'!D153</f>
        <v>0</v>
      </c>
      <c r="E32" s="35">
        <f>'r2.3 Interaction EV'!E153</f>
        <v>0</v>
      </c>
      <c r="F32" s="36">
        <f>'r2.3 Interaction EV'!F153</f>
        <v>0</v>
      </c>
      <c r="G32" s="37">
        <f>'r2.3 Interaction EV'!G153</f>
        <v>0</v>
      </c>
      <c r="H32" s="35">
        <f>'r2.3 Interaction EV'!H153</f>
        <v>0</v>
      </c>
      <c r="I32" s="36">
        <f>'r2.3 Interaction EV'!I153</f>
        <v>0</v>
      </c>
      <c r="J32" s="37">
        <f>'r2.3 Interaction EV'!J153</f>
        <v>0</v>
      </c>
      <c r="K32" s="35">
        <f>'r2.3 Interaction EV'!K153</f>
        <v>0</v>
      </c>
      <c r="L32" s="36">
        <f>'r2.3 Interaction EV'!L153</f>
        <v>0</v>
      </c>
      <c r="M32" s="37">
        <f>'r2.3 Interaction EV'!M153</f>
        <v>0</v>
      </c>
      <c r="N32" s="35">
        <f>'r2.3 Interaction EV'!N153</f>
        <v>0</v>
      </c>
      <c r="O32" s="36">
        <f>'r2.3 Interaction EV'!O153</f>
        <v>0</v>
      </c>
      <c r="P32" s="37">
        <f>'r2.3 Interaction EV'!P153</f>
        <v>0</v>
      </c>
      <c r="Q32" s="35">
        <f>'r2.3 Interaction EV'!Q153</f>
        <v>0</v>
      </c>
      <c r="R32" s="36">
        <f>'r2.3 Interaction EV'!R153</f>
        <v>0</v>
      </c>
      <c r="S32" s="37">
        <f>'r2.3 Interaction EV'!S153</f>
        <v>0</v>
      </c>
    </row>
    <row r="34" spans="1:21" x14ac:dyDescent="0.4">
      <c r="A34" s="84" t="s">
        <v>82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</row>
    <row r="35" spans="1:21" x14ac:dyDescent="0.4">
      <c r="A35" s="38"/>
      <c r="B35" s="85" t="s">
        <v>53</v>
      </c>
      <c r="C35" s="86"/>
      <c r="D35" s="87"/>
      <c r="E35" s="85" t="s">
        <v>54</v>
      </c>
      <c r="F35" s="86"/>
      <c r="G35" s="87"/>
      <c r="H35" s="85" t="s">
        <v>6</v>
      </c>
      <c r="I35" s="86"/>
      <c r="J35" s="87"/>
      <c r="K35" s="85" t="s">
        <v>7</v>
      </c>
      <c r="L35" s="86"/>
      <c r="M35" s="87"/>
      <c r="N35" s="85" t="s">
        <v>70</v>
      </c>
      <c r="O35" s="86"/>
      <c r="P35" s="87"/>
      <c r="Q35" s="85" t="s">
        <v>69</v>
      </c>
      <c r="R35" s="86"/>
      <c r="S35" s="87"/>
    </row>
    <row r="36" spans="1:21" x14ac:dyDescent="0.4">
      <c r="A36" s="39"/>
      <c r="B36" s="40" t="str">
        <f>'r2.4 Interaction all'!B149</f>
        <v>costs</v>
      </c>
      <c r="C36" s="41" t="str">
        <f>'r2.4 Interaction all'!C149</f>
        <v>grid</v>
      </c>
      <c r="D36" s="42" t="str">
        <f>'r2.4 Interaction all'!D149</f>
        <v>CO2</v>
      </c>
      <c r="E36" s="40" t="str">
        <f>'r2.4 Interaction all'!E149</f>
        <v>costs</v>
      </c>
      <c r="F36" s="41" t="str">
        <f>'r2.4 Interaction all'!F149</f>
        <v>grid</v>
      </c>
      <c r="G36" s="42" t="str">
        <f>'r2.4 Interaction all'!G149</f>
        <v>CO2</v>
      </c>
      <c r="H36" s="40" t="str">
        <f>'r2.4 Interaction all'!H149</f>
        <v>costs</v>
      </c>
      <c r="I36" s="41" t="str">
        <f>'r2.4 Interaction all'!I149</f>
        <v>grid</v>
      </c>
      <c r="J36" s="42" t="str">
        <f>'r2.4 Interaction all'!J149</f>
        <v>CO2</v>
      </c>
      <c r="K36" s="40" t="str">
        <f>'r2.4 Interaction all'!K149</f>
        <v>costs</v>
      </c>
      <c r="L36" s="41" t="str">
        <f>'r2.4 Interaction all'!L149</f>
        <v>grid</v>
      </c>
      <c r="M36" s="42" t="str">
        <f>'r2.4 Interaction all'!M149</f>
        <v>CO2</v>
      </c>
      <c r="N36" s="40" t="str">
        <f>'r2.4 Interaction all'!N149</f>
        <v>costs</v>
      </c>
      <c r="O36" s="41" t="str">
        <f>'r2.4 Interaction all'!O149</f>
        <v>grid</v>
      </c>
      <c r="P36" s="42" t="str">
        <f>'r2.4 Interaction all'!P149</f>
        <v>CO2</v>
      </c>
      <c r="Q36" s="40" t="str">
        <f>'r2.4 Interaction all'!Q149</f>
        <v>costs</v>
      </c>
      <c r="R36" s="41" t="str">
        <f>'r2.4 Interaction all'!R149</f>
        <v>grid</v>
      </c>
      <c r="S36" s="42" t="str">
        <f>'r2.4 Interaction all'!S149</f>
        <v>CO2</v>
      </c>
    </row>
    <row r="37" spans="1:21" x14ac:dyDescent="0.4">
      <c r="A37" s="38" t="str">
        <f>'r2.4 Interaction all'!A150</f>
        <v>Current</v>
      </c>
      <c r="B37" s="29">
        <f>'r2.4 Interaction all'!B150</f>
        <v>0</v>
      </c>
      <c r="C37" s="30">
        <f>'r2.4 Interaction all'!C150</f>
        <v>0</v>
      </c>
      <c r="D37" s="31">
        <f>'r2.4 Interaction all'!D150</f>
        <v>0</v>
      </c>
      <c r="E37" s="29">
        <f>'r2.4 Interaction all'!E150</f>
        <v>0</v>
      </c>
      <c r="F37" s="30">
        <f>'r2.4 Interaction all'!F150</f>
        <v>0</v>
      </c>
      <c r="G37" s="31">
        <f>'r2.4 Interaction all'!G150</f>
        <v>0</v>
      </c>
      <c r="H37" s="29">
        <f>'r2.4 Interaction all'!H150</f>
        <v>0</v>
      </c>
      <c r="I37" s="30">
        <f>'r2.4 Interaction all'!I150</f>
        <v>0</v>
      </c>
      <c r="J37" s="31">
        <f>'r2.4 Interaction all'!J150</f>
        <v>0</v>
      </c>
      <c r="K37" s="29">
        <f>'r2.4 Interaction all'!K150</f>
        <v>0</v>
      </c>
      <c r="L37" s="30">
        <f>'r2.4 Interaction all'!L150</f>
        <v>0</v>
      </c>
      <c r="M37" s="31">
        <f>'r2.4 Interaction all'!M150</f>
        <v>0</v>
      </c>
      <c r="N37" s="29">
        <f>'r2.4 Interaction all'!N150</f>
        <v>0</v>
      </c>
      <c r="O37" s="30">
        <f>'r2.4 Interaction all'!O150</f>
        <v>0</v>
      </c>
      <c r="P37" s="31">
        <f>'r2.4 Interaction all'!P150</f>
        <v>0</v>
      </c>
      <c r="Q37" s="29">
        <f>'r2.4 Interaction all'!Q150</f>
        <v>0</v>
      </c>
      <c r="R37" s="30">
        <f>'r2.4 Interaction all'!R150</f>
        <v>0</v>
      </c>
      <c r="S37" s="31">
        <f>'r2.4 Interaction all'!S150</f>
        <v>0</v>
      </c>
    </row>
    <row r="38" spans="1:21" x14ac:dyDescent="0.4">
      <c r="A38" s="39" t="str">
        <f>'r2.4 Interaction all'!A151</f>
        <v>C</v>
      </c>
      <c r="B38" s="32">
        <f>'r2.4 Interaction all'!B151</f>
        <v>0</v>
      </c>
      <c r="C38" s="33">
        <f>'r2.4 Interaction all'!C151</f>
        <v>0</v>
      </c>
      <c r="D38" s="34">
        <f>'r2.4 Interaction all'!D151</f>
        <v>0</v>
      </c>
      <c r="E38" s="32">
        <f>'r2.4 Interaction all'!E151</f>
        <v>0</v>
      </c>
      <c r="F38" s="33">
        <f>'r2.4 Interaction all'!F151</f>
        <v>0</v>
      </c>
      <c r="G38" s="34">
        <f>'r2.4 Interaction all'!G151</f>
        <v>0</v>
      </c>
      <c r="H38" s="32">
        <f>'r2.4 Interaction all'!H151</f>
        <v>0</v>
      </c>
      <c r="I38" s="33">
        <f>'r2.4 Interaction all'!I151</f>
        <v>0</v>
      </c>
      <c r="J38" s="34">
        <f>'r2.4 Interaction all'!J151</f>
        <v>0</v>
      </c>
      <c r="K38" s="32">
        <f>'r2.4 Interaction all'!K151</f>
        <v>0</v>
      </c>
      <c r="L38" s="33">
        <f>'r2.4 Interaction all'!L151</f>
        <v>0</v>
      </c>
      <c r="M38" s="34">
        <f>'r2.4 Interaction all'!M151</f>
        <v>0</v>
      </c>
      <c r="N38" s="32">
        <f>'r2.4 Interaction all'!N151</f>
        <v>0</v>
      </c>
      <c r="O38" s="33">
        <f>'r2.4 Interaction all'!O151</f>
        <v>0</v>
      </c>
      <c r="P38" s="34">
        <f>'r2.4 Interaction all'!P151</f>
        <v>0</v>
      </c>
      <c r="Q38" s="32">
        <f>'r2.4 Interaction all'!Q151</f>
        <v>0</v>
      </c>
      <c r="R38" s="33">
        <f>'r2.4 Interaction all'!R151</f>
        <v>0</v>
      </c>
      <c r="S38" s="34">
        <f>'r2.4 Interaction all'!S151</f>
        <v>0</v>
      </c>
    </row>
    <row r="39" spans="1:21" x14ac:dyDescent="0.4">
      <c r="A39" s="39" t="str">
        <f>'r2.4 Interaction all'!A152</f>
        <v>B</v>
      </c>
      <c r="B39" s="32">
        <f>'r2.4 Interaction all'!B152</f>
        <v>0</v>
      </c>
      <c r="C39" s="33">
        <f>'r2.4 Interaction all'!C152</f>
        <v>0</v>
      </c>
      <c r="D39" s="34">
        <f>'r2.4 Interaction all'!D152</f>
        <v>0</v>
      </c>
      <c r="E39" s="32">
        <f>'r2.4 Interaction all'!E152</f>
        <v>0</v>
      </c>
      <c r="F39" s="33">
        <f>'r2.4 Interaction all'!F152</f>
        <v>0</v>
      </c>
      <c r="G39" s="34">
        <f>'r2.4 Interaction all'!G152</f>
        <v>0</v>
      </c>
      <c r="H39" s="32">
        <f>'r2.4 Interaction all'!H152</f>
        <v>0</v>
      </c>
      <c r="I39" s="33">
        <f>'r2.4 Interaction all'!I152</f>
        <v>0</v>
      </c>
      <c r="J39" s="34">
        <f>'r2.4 Interaction all'!J152</f>
        <v>0</v>
      </c>
      <c r="K39" s="32">
        <f>'r2.4 Interaction all'!K152</f>
        <v>0</v>
      </c>
      <c r="L39" s="33">
        <f>'r2.4 Interaction all'!L152</f>
        <v>0</v>
      </c>
      <c r="M39" s="34">
        <f>'r2.4 Interaction all'!M152</f>
        <v>0</v>
      </c>
      <c r="N39" s="32">
        <f>'r2.4 Interaction all'!N152</f>
        <v>0</v>
      </c>
      <c r="O39" s="33">
        <f>'r2.4 Interaction all'!O152</f>
        <v>0</v>
      </c>
      <c r="P39" s="34">
        <f>'r2.4 Interaction all'!P152</f>
        <v>0</v>
      </c>
      <c r="Q39" s="32">
        <f>'r2.4 Interaction all'!Q152</f>
        <v>0</v>
      </c>
      <c r="R39" s="33">
        <f>'r2.4 Interaction all'!R152</f>
        <v>0</v>
      </c>
      <c r="S39" s="34">
        <f>'r2.4 Interaction all'!S152</f>
        <v>0</v>
      </c>
    </row>
    <row r="40" spans="1:21" x14ac:dyDescent="0.4">
      <c r="A40" s="43" t="str">
        <f>'r2.4 Interaction all'!A153</f>
        <v>A</v>
      </c>
      <c r="B40" s="35">
        <f>'r2.4 Interaction all'!B153</f>
        <v>0</v>
      </c>
      <c r="C40" s="36">
        <f>'r2.4 Interaction all'!C153</f>
        <v>0</v>
      </c>
      <c r="D40" s="37">
        <f>'r2.4 Interaction all'!D153</f>
        <v>0</v>
      </c>
      <c r="E40" s="35">
        <f>'r2.4 Interaction all'!E153</f>
        <v>0</v>
      </c>
      <c r="F40" s="36">
        <f>'r2.4 Interaction all'!F153</f>
        <v>0</v>
      </c>
      <c r="G40" s="37">
        <f>'r2.4 Interaction all'!G153</f>
        <v>0</v>
      </c>
      <c r="H40" s="35">
        <f>'r2.4 Interaction all'!H153</f>
        <v>0</v>
      </c>
      <c r="I40" s="36">
        <f>'r2.4 Interaction all'!I153</f>
        <v>0</v>
      </c>
      <c r="J40" s="37">
        <f>'r2.4 Interaction all'!J153</f>
        <v>0</v>
      </c>
      <c r="K40" s="35">
        <f>'r2.4 Interaction all'!K153</f>
        <v>0</v>
      </c>
      <c r="L40" s="36">
        <f>'r2.4 Interaction all'!L153</f>
        <v>0</v>
      </c>
      <c r="M40" s="37">
        <f>'r2.4 Interaction all'!M153</f>
        <v>0</v>
      </c>
      <c r="N40" s="35">
        <f>'r2.4 Interaction all'!N153</f>
        <v>0</v>
      </c>
      <c r="O40" s="36">
        <f>'r2.4 Interaction all'!O153</f>
        <v>0</v>
      </c>
      <c r="P40" s="37">
        <f>'r2.4 Interaction all'!P153</f>
        <v>0</v>
      </c>
      <c r="Q40" s="35">
        <f>'r2.4 Interaction all'!Q153</f>
        <v>0</v>
      </c>
      <c r="R40" s="36">
        <f>'r2.4 Interaction all'!R153</f>
        <v>0</v>
      </c>
      <c r="S40" s="37">
        <f>'r2.4 Interaction all'!S153</f>
        <v>0</v>
      </c>
    </row>
    <row r="42" spans="1:21" x14ac:dyDescent="0.4">
      <c r="A42" s="84" t="s">
        <v>83</v>
      </c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</row>
    <row r="43" spans="1:21" x14ac:dyDescent="0.4">
      <c r="A43" s="38"/>
      <c r="B43" s="85" t="s">
        <v>53</v>
      </c>
      <c r="C43" s="86"/>
      <c r="D43" s="87"/>
      <c r="E43" s="85" t="s">
        <v>54</v>
      </c>
      <c r="F43" s="86"/>
      <c r="G43" s="87"/>
      <c r="H43" s="85" t="s">
        <v>6</v>
      </c>
      <c r="I43" s="86"/>
      <c r="J43" s="87"/>
      <c r="K43" s="85" t="s">
        <v>7</v>
      </c>
      <c r="L43" s="86"/>
      <c r="M43" s="87"/>
      <c r="N43" s="85" t="s">
        <v>70</v>
      </c>
      <c r="O43" s="86"/>
      <c r="P43" s="87"/>
      <c r="Q43" s="85" t="s">
        <v>69</v>
      </c>
      <c r="R43" s="86"/>
      <c r="S43" s="87"/>
    </row>
    <row r="44" spans="1:21" x14ac:dyDescent="0.4">
      <c r="A44" s="39"/>
      <c r="B44" s="40" t="str">
        <f>'r3.1 Transition pathway'!B98</f>
        <v>costs</v>
      </c>
      <c r="C44" s="41" t="str">
        <f>'r3.1 Transition pathway'!C98</f>
        <v>grid</v>
      </c>
      <c r="D44" s="42" t="str">
        <f>'r3.1 Transition pathway'!D98</f>
        <v>CO2</v>
      </c>
      <c r="E44" s="40" t="str">
        <f>'r3.1 Transition pathway'!E98</f>
        <v>costs</v>
      </c>
      <c r="F44" s="41" t="str">
        <f>'r3.1 Transition pathway'!F98</f>
        <v>grid</v>
      </c>
      <c r="G44" s="42" t="str">
        <f>'r3.1 Transition pathway'!G98</f>
        <v>CO2</v>
      </c>
      <c r="H44" s="40" t="str">
        <f>'r3.1 Transition pathway'!H98</f>
        <v>costs</v>
      </c>
      <c r="I44" s="41" t="str">
        <f>'r3.1 Transition pathway'!I98</f>
        <v>grid</v>
      </c>
      <c r="J44" s="42" t="str">
        <f>'r3.1 Transition pathway'!J98</f>
        <v>CO2</v>
      </c>
      <c r="K44" s="40" t="str">
        <f>'r3.1 Transition pathway'!K98</f>
        <v>costs</v>
      </c>
      <c r="L44" s="41" t="str">
        <f>'r3.1 Transition pathway'!L98</f>
        <v>grid</v>
      </c>
      <c r="M44" s="42" t="str">
        <f>'r3.1 Transition pathway'!M98</f>
        <v>CO2</v>
      </c>
      <c r="N44" s="40" t="str">
        <f>'r3.1 Transition pathway'!N98</f>
        <v>costs</v>
      </c>
      <c r="O44" s="41" t="str">
        <f>'r3.1 Transition pathway'!O98</f>
        <v>grid</v>
      </c>
      <c r="P44" s="42" t="str">
        <f>'r3.1 Transition pathway'!P98</f>
        <v>CO2</v>
      </c>
      <c r="Q44" s="40" t="str">
        <f>'r3.1 Transition pathway'!Q98</f>
        <v>costs</v>
      </c>
      <c r="R44" s="41" t="str">
        <f>'r3.1 Transition pathway'!R98</f>
        <v>grid</v>
      </c>
      <c r="S44" s="42" t="str">
        <f>'r3.1 Transition pathway'!S98</f>
        <v>CO2</v>
      </c>
    </row>
    <row r="45" spans="1:21" x14ac:dyDescent="0.4">
      <c r="A45" s="48">
        <f>'r3.1 Transition pathway'!A99</f>
        <v>0.1</v>
      </c>
      <c r="B45" s="29">
        <f>'r3.1 Transition pathway'!B99</f>
        <v>0</v>
      </c>
      <c r="C45" s="30">
        <f>'r3.1 Transition pathway'!C99</f>
        <v>0</v>
      </c>
      <c r="D45" s="31">
        <f>'r3.1 Transition pathway'!D99</f>
        <v>0</v>
      </c>
      <c r="E45" s="30">
        <f>'r3.1 Transition pathway'!E99</f>
        <v>0</v>
      </c>
      <c r="F45" s="30">
        <f>'r3.1 Transition pathway'!F99</f>
        <v>0</v>
      </c>
      <c r="G45" s="30">
        <f>'r3.1 Transition pathway'!G99</f>
        <v>0</v>
      </c>
      <c r="H45" s="29">
        <f>'r3.1 Transition pathway'!H99</f>
        <v>0</v>
      </c>
      <c r="I45" s="30">
        <f>'r3.1 Transition pathway'!I99</f>
        <v>0</v>
      </c>
      <c r="J45" s="31">
        <f>'r3.1 Transition pathway'!J99</f>
        <v>0</v>
      </c>
      <c r="K45" s="30">
        <f>'r3.1 Transition pathway'!K99</f>
        <v>0</v>
      </c>
      <c r="L45" s="30">
        <f>'r3.1 Transition pathway'!L99</f>
        <v>0</v>
      </c>
      <c r="M45" s="30">
        <f>'r3.1 Transition pathway'!M99</f>
        <v>0</v>
      </c>
      <c r="N45" s="29">
        <f>'r3.1 Transition pathway'!N99</f>
        <v>0</v>
      </c>
      <c r="O45" s="30">
        <f>'r3.1 Transition pathway'!O99</f>
        <v>0</v>
      </c>
      <c r="P45" s="31">
        <f>'r3.1 Transition pathway'!P99</f>
        <v>0</v>
      </c>
      <c r="Q45" s="30">
        <f>'r3.1 Transition pathway'!Q99</f>
        <v>0</v>
      </c>
      <c r="R45" s="30">
        <f>'r3.1 Transition pathway'!R99</f>
        <v>0</v>
      </c>
      <c r="S45" s="31">
        <f>'r3.1 Transition pathway'!S99</f>
        <v>0</v>
      </c>
    </row>
    <row r="46" spans="1:21" x14ac:dyDescent="0.4">
      <c r="A46" s="49">
        <f>'r3.1 Transition pathway'!A100</f>
        <v>0.25</v>
      </c>
      <c r="B46" s="32">
        <f>'r3.1 Transition pathway'!B100</f>
        <v>0</v>
      </c>
      <c r="C46" s="33">
        <f>'r3.1 Transition pathway'!C100</f>
        <v>0</v>
      </c>
      <c r="D46" s="34">
        <f>'r3.1 Transition pathway'!D100</f>
        <v>0</v>
      </c>
      <c r="E46" s="33">
        <f>'r3.1 Transition pathway'!E100</f>
        <v>0</v>
      </c>
      <c r="F46" s="33">
        <f>'r3.1 Transition pathway'!F100</f>
        <v>0</v>
      </c>
      <c r="G46" s="33">
        <f>'r3.1 Transition pathway'!G100</f>
        <v>0</v>
      </c>
      <c r="H46" s="32">
        <f>'r3.1 Transition pathway'!H100</f>
        <v>0</v>
      </c>
      <c r="I46" s="33">
        <f>'r3.1 Transition pathway'!I100</f>
        <v>0</v>
      </c>
      <c r="J46" s="34">
        <f>'r3.1 Transition pathway'!J100</f>
        <v>0</v>
      </c>
      <c r="K46" s="33">
        <f>'r3.1 Transition pathway'!K100</f>
        <v>0</v>
      </c>
      <c r="L46" s="33">
        <f>'r3.1 Transition pathway'!L100</f>
        <v>0</v>
      </c>
      <c r="M46" s="33">
        <f>'r3.1 Transition pathway'!M100</f>
        <v>0</v>
      </c>
      <c r="N46" s="32">
        <f>'r3.1 Transition pathway'!N100</f>
        <v>0</v>
      </c>
      <c r="O46" s="33">
        <f>'r3.1 Transition pathway'!O100</f>
        <v>0</v>
      </c>
      <c r="P46" s="34">
        <f>'r3.1 Transition pathway'!P100</f>
        <v>0</v>
      </c>
      <c r="Q46" s="33">
        <f>'r3.1 Transition pathway'!Q100</f>
        <v>0</v>
      </c>
      <c r="R46" s="33">
        <f>'r3.1 Transition pathway'!R100</f>
        <v>0</v>
      </c>
      <c r="S46" s="34">
        <f>'r3.1 Transition pathway'!S100</f>
        <v>0</v>
      </c>
      <c r="U46" s="47"/>
    </row>
    <row r="47" spans="1:21" x14ac:dyDescent="0.4">
      <c r="A47" s="49">
        <f>'r3.1 Transition pathway'!A101</f>
        <v>0.5</v>
      </c>
      <c r="B47" s="32">
        <f>'r3.1 Transition pathway'!B101</f>
        <v>0</v>
      </c>
      <c r="C47" s="33">
        <f>'r3.1 Transition pathway'!C101</f>
        <v>0</v>
      </c>
      <c r="D47" s="34">
        <f>'r3.1 Transition pathway'!D101</f>
        <v>0</v>
      </c>
      <c r="E47" s="33">
        <f>'r3.1 Transition pathway'!E101</f>
        <v>0</v>
      </c>
      <c r="F47" s="33">
        <f>'r3.1 Transition pathway'!F101</f>
        <v>0</v>
      </c>
      <c r="G47" s="33">
        <f>'r3.1 Transition pathway'!G101</f>
        <v>0</v>
      </c>
      <c r="H47" s="32">
        <f>'r3.1 Transition pathway'!H101</f>
        <v>0</v>
      </c>
      <c r="I47" s="33">
        <f>'r3.1 Transition pathway'!I101</f>
        <v>0</v>
      </c>
      <c r="J47" s="34">
        <f>'r3.1 Transition pathway'!J101</f>
        <v>0</v>
      </c>
      <c r="K47" s="33">
        <f>'r3.1 Transition pathway'!K101</f>
        <v>0</v>
      </c>
      <c r="L47" s="33">
        <f>'r3.1 Transition pathway'!L101</f>
        <v>0</v>
      </c>
      <c r="M47" s="33">
        <f>'r3.1 Transition pathway'!M101</f>
        <v>0</v>
      </c>
      <c r="N47" s="32">
        <f>'r3.1 Transition pathway'!N101</f>
        <v>0</v>
      </c>
      <c r="O47" s="33">
        <f>'r3.1 Transition pathway'!O101</f>
        <v>0</v>
      </c>
      <c r="P47" s="34">
        <f>'r3.1 Transition pathway'!P101</f>
        <v>0</v>
      </c>
      <c r="Q47" s="33">
        <f>'r3.1 Transition pathway'!Q101</f>
        <v>0</v>
      </c>
      <c r="R47" s="33">
        <f>'r3.1 Transition pathway'!R101</f>
        <v>0</v>
      </c>
      <c r="S47" s="34">
        <f>'r3.1 Transition pathway'!S101</f>
        <v>0</v>
      </c>
    </row>
    <row r="48" spans="1:21" x14ac:dyDescent="0.4">
      <c r="A48" s="49">
        <f>'r3.1 Transition pathway'!A102</f>
        <v>0.75</v>
      </c>
      <c r="B48" s="32">
        <f>'r3.1 Transition pathway'!B102</f>
        <v>0</v>
      </c>
      <c r="C48" s="33">
        <f>'r3.1 Transition pathway'!C102</f>
        <v>0</v>
      </c>
      <c r="D48" s="34">
        <f>'r3.1 Transition pathway'!D102</f>
        <v>0</v>
      </c>
      <c r="E48" s="33">
        <f>'r3.1 Transition pathway'!E102</f>
        <v>0</v>
      </c>
      <c r="F48" s="33">
        <f>'r3.1 Transition pathway'!F102</f>
        <v>0</v>
      </c>
      <c r="G48" s="33">
        <f>'r3.1 Transition pathway'!G102</f>
        <v>0</v>
      </c>
      <c r="H48" s="32">
        <f>'r3.1 Transition pathway'!H102</f>
        <v>0</v>
      </c>
      <c r="I48" s="33">
        <f>'r3.1 Transition pathway'!I102</f>
        <v>0</v>
      </c>
      <c r="J48" s="34">
        <f>'r3.1 Transition pathway'!J102</f>
        <v>0</v>
      </c>
      <c r="K48" s="33">
        <f>'r3.1 Transition pathway'!K102</f>
        <v>0</v>
      </c>
      <c r="L48" s="33">
        <f>'r3.1 Transition pathway'!L102</f>
        <v>0</v>
      </c>
      <c r="M48" s="33">
        <f>'r3.1 Transition pathway'!M102</f>
        <v>0</v>
      </c>
      <c r="N48" s="32">
        <f>'r3.1 Transition pathway'!N102</f>
        <v>0</v>
      </c>
      <c r="O48" s="33">
        <f>'r3.1 Transition pathway'!O102</f>
        <v>0</v>
      </c>
      <c r="P48" s="34">
        <f>'r3.1 Transition pathway'!P102</f>
        <v>0</v>
      </c>
      <c r="Q48" s="33">
        <f>'r3.1 Transition pathway'!Q102</f>
        <v>0</v>
      </c>
      <c r="R48" s="33">
        <f>'r3.1 Transition pathway'!R102</f>
        <v>0</v>
      </c>
      <c r="S48" s="34">
        <f>'r3.1 Transition pathway'!S102</f>
        <v>0</v>
      </c>
    </row>
    <row r="49" spans="1:21" x14ac:dyDescent="0.4">
      <c r="A49" s="50">
        <f>'r3.1 Transition pathway'!A103</f>
        <v>1</v>
      </c>
      <c r="B49" s="35">
        <f>'r3.1 Transition pathway'!B103</f>
        <v>0</v>
      </c>
      <c r="C49" s="36">
        <f>'r3.1 Transition pathway'!C103</f>
        <v>0</v>
      </c>
      <c r="D49" s="37">
        <f>'r3.1 Transition pathway'!D103</f>
        <v>0</v>
      </c>
      <c r="E49" s="36">
        <f>'r3.1 Transition pathway'!E103</f>
        <v>0</v>
      </c>
      <c r="F49" s="36">
        <f>'r3.1 Transition pathway'!F103</f>
        <v>0</v>
      </c>
      <c r="G49" s="36">
        <f>'r3.1 Transition pathway'!G103</f>
        <v>0</v>
      </c>
      <c r="H49" s="35">
        <f>'r3.1 Transition pathway'!H103</f>
        <v>0</v>
      </c>
      <c r="I49" s="36">
        <f>'r3.1 Transition pathway'!I103</f>
        <v>0</v>
      </c>
      <c r="J49" s="37">
        <f>'r3.1 Transition pathway'!J103</f>
        <v>0</v>
      </c>
      <c r="K49" s="36">
        <f>'r3.1 Transition pathway'!K103</f>
        <v>0</v>
      </c>
      <c r="L49" s="36">
        <f>'r3.1 Transition pathway'!L103</f>
        <v>0</v>
      </c>
      <c r="M49" s="36">
        <f>'r3.1 Transition pathway'!M103</f>
        <v>0</v>
      </c>
      <c r="N49" s="35">
        <f>'r3.1 Transition pathway'!N103</f>
        <v>0</v>
      </c>
      <c r="O49" s="36">
        <f>'r3.1 Transition pathway'!O103</f>
        <v>0</v>
      </c>
      <c r="P49" s="37">
        <f>'r3.1 Transition pathway'!P103</f>
        <v>0</v>
      </c>
      <c r="Q49" s="36">
        <f>'r3.1 Transition pathway'!Q103</f>
        <v>0</v>
      </c>
      <c r="R49" s="36">
        <f>'r3.1 Transition pathway'!R103</f>
        <v>0</v>
      </c>
      <c r="S49" s="37">
        <f>'r3.1 Transition pathway'!S103</f>
        <v>0</v>
      </c>
    </row>
    <row r="51" spans="1:21" x14ac:dyDescent="0.4">
      <c r="A51" s="84" t="s">
        <v>86</v>
      </c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</row>
    <row r="52" spans="1:21" x14ac:dyDescent="0.4">
      <c r="A52" s="38"/>
      <c r="B52" s="85" t="s">
        <v>53</v>
      </c>
      <c r="C52" s="86"/>
      <c r="D52" s="87"/>
      <c r="E52" s="85" t="s">
        <v>54</v>
      </c>
      <c r="F52" s="86"/>
      <c r="G52" s="87"/>
      <c r="H52" s="85" t="s">
        <v>6</v>
      </c>
      <c r="I52" s="86"/>
      <c r="J52" s="87"/>
      <c r="K52" s="85" t="s">
        <v>7</v>
      </c>
      <c r="L52" s="86"/>
      <c r="M52" s="87"/>
      <c r="N52" s="85" t="s">
        <v>70</v>
      </c>
      <c r="O52" s="86"/>
      <c r="P52" s="87"/>
      <c r="Q52" s="85" t="s">
        <v>69</v>
      </c>
      <c r="R52" s="86"/>
      <c r="S52" s="87"/>
    </row>
    <row r="53" spans="1:21" x14ac:dyDescent="0.4">
      <c r="A53" s="39"/>
      <c r="B53" s="40" t="str">
        <f>'r3.2 Transition pathway no EV'!B98</f>
        <v>costs</v>
      </c>
      <c r="C53" s="41" t="str">
        <f>'r3.2 Transition pathway no EV'!C98</f>
        <v>grid</v>
      </c>
      <c r="D53" s="42" t="str">
        <f>'r3.2 Transition pathway no EV'!D98</f>
        <v>CO2</v>
      </c>
      <c r="E53" s="40" t="str">
        <f>'r3.2 Transition pathway no EV'!E98</f>
        <v>costs</v>
      </c>
      <c r="F53" s="41" t="str">
        <f>'r3.2 Transition pathway no EV'!F98</f>
        <v>grid</v>
      </c>
      <c r="G53" s="42" t="str">
        <f>'r3.2 Transition pathway no EV'!G98</f>
        <v>CO2</v>
      </c>
      <c r="H53" s="40" t="str">
        <f>'r3.2 Transition pathway no EV'!H98</f>
        <v>costs</v>
      </c>
      <c r="I53" s="41" t="str">
        <f>'r3.2 Transition pathway no EV'!I98</f>
        <v>grid</v>
      </c>
      <c r="J53" s="42" t="str">
        <f>'r3.2 Transition pathway no EV'!J98</f>
        <v>CO2</v>
      </c>
      <c r="K53" s="40" t="str">
        <f>'r3.2 Transition pathway no EV'!K98</f>
        <v>costs</v>
      </c>
      <c r="L53" s="41" t="str">
        <f>'r3.2 Transition pathway no EV'!L98</f>
        <v>grid</v>
      </c>
      <c r="M53" s="42" t="str">
        <f>'r3.2 Transition pathway no EV'!M98</f>
        <v>CO2</v>
      </c>
      <c r="N53" s="40" t="str">
        <f>'r3.2 Transition pathway no EV'!N98</f>
        <v>costs</v>
      </c>
      <c r="O53" s="41" t="str">
        <f>'r3.2 Transition pathway no EV'!O98</f>
        <v>grid</v>
      </c>
      <c r="P53" s="42" t="str">
        <f>'r3.2 Transition pathway no EV'!P98</f>
        <v>CO2</v>
      </c>
      <c r="Q53" s="40" t="str">
        <f>'r3.2 Transition pathway no EV'!Q98</f>
        <v>costs</v>
      </c>
      <c r="R53" s="41" t="str">
        <f>'r3.2 Transition pathway no EV'!R98</f>
        <v>grid</v>
      </c>
      <c r="S53" s="42" t="str">
        <f>'r3.2 Transition pathway no EV'!S98</f>
        <v>CO2</v>
      </c>
    </row>
    <row r="54" spans="1:21" x14ac:dyDescent="0.4">
      <c r="A54" s="48">
        <f>'r3.2 Transition pathway no EV'!A99</f>
        <v>0.1</v>
      </c>
      <c r="B54" s="29">
        <f>'r3.2 Transition pathway no EV'!B99</f>
        <v>0</v>
      </c>
      <c r="C54" s="30">
        <f>'r3.2 Transition pathway no EV'!C99</f>
        <v>0</v>
      </c>
      <c r="D54" s="31">
        <f>'r3.2 Transition pathway no EV'!D99</f>
        <v>0</v>
      </c>
      <c r="E54" s="30">
        <f>'r3.2 Transition pathway no EV'!E99</f>
        <v>0</v>
      </c>
      <c r="F54" s="30">
        <f>'r3.2 Transition pathway no EV'!F99</f>
        <v>0</v>
      </c>
      <c r="G54" s="30">
        <f>'r3.2 Transition pathway no EV'!G99</f>
        <v>0</v>
      </c>
      <c r="H54" s="29">
        <f>'r3.2 Transition pathway no EV'!H99</f>
        <v>0</v>
      </c>
      <c r="I54" s="30">
        <f>'r3.2 Transition pathway no EV'!I99</f>
        <v>0</v>
      </c>
      <c r="J54" s="31">
        <f>'r3.2 Transition pathway no EV'!J99</f>
        <v>0</v>
      </c>
      <c r="K54" s="30">
        <f>'r3.2 Transition pathway no EV'!K99</f>
        <v>0</v>
      </c>
      <c r="L54" s="30">
        <f>'r3.2 Transition pathway no EV'!L99</f>
        <v>0</v>
      </c>
      <c r="M54" s="30">
        <f>'r3.2 Transition pathway no EV'!M99</f>
        <v>0</v>
      </c>
      <c r="N54" s="29">
        <f>'r3.2 Transition pathway no EV'!N99</f>
        <v>0</v>
      </c>
      <c r="O54" s="30">
        <f>'r3.2 Transition pathway no EV'!O99</f>
        <v>0</v>
      </c>
      <c r="P54" s="31">
        <f>'r3.2 Transition pathway no EV'!P99</f>
        <v>0</v>
      </c>
      <c r="Q54" s="30">
        <f>'r3.2 Transition pathway no EV'!Q99</f>
        <v>0</v>
      </c>
      <c r="R54" s="30">
        <f>'r3.2 Transition pathway no EV'!R99</f>
        <v>0</v>
      </c>
      <c r="S54" s="31">
        <f>'r3.2 Transition pathway no EV'!S99</f>
        <v>0</v>
      </c>
    </row>
    <row r="55" spans="1:21" x14ac:dyDescent="0.4">
      <c r="A55" s="49">
        <f>'r3.2 Transition pathway no EV'!A100</f>
        <v>0.25</v>
      </c>
      <c r="B55" s="32">
        <f>'r3.2 Transition pathway no EV'!B100</f>
        <v>0</v>
      </c>
      <c r="C55" s="33">
        <f>'r3.2 Transition pathway no EV'!C100</f>
        <v>0</v>
      </c>
      <c r="D55" s="34">
        <f>'r3.2 Transition pathway no EV'!D100</f>
        <v>0</v>
      </c>
      <c r="E55" s="33">
        <f>'r3.2 Transition pathway no EV'!E100</f>
        <v>0</v>
      </c>
      <c r="F55" s="33">
        <f>'r3.2 Transition pathway no EV'!F100</f>
        <v>0</v>
      </c>
      <c r="G55" s="33">
        <f>'r3.2 Transition pathway no EV'!G100</f>
        <v>0</v>
      </c>
      <c r="H55" s="32">
        <f>'r3.2 Transition pathway no EV'!H100</f>
        <v>0</v>
      </c>
      <c r="I55" s="33">
        <f>'r3.2 Transition pathway no EV'!I100</f>
        <v>0</v>
      </c>
      <c r="J55" s="34">
        <f>'r3.2 Transition pathway no EV'!J100</f>
        <v>0</v>
      </c>
      <c r="K55" s="33">
        <f>'r3.2 Transition pathway no EV'!K100</f>
        <v>0</v>
      </c>
      <c r="L55" s="33">
        <f>'r3.2 Transition pathway no EV'!L100</f>
        <v>0</v>
      </c>
      <c r="M55" s="33">
        <f>'r3.2 Transition pathway no EV'!M100</f>
        <v>0</v>
      </c>
      <c r="N55" s="32">
        <f>'r3.2 Transition pathway no EV'!N100</f>
        <v>0</v>
      </c>
      <c r="O55" s="33">
        <f>'r3.2 Transition pathway no EV'!O100</f>
        <v>0</v>
      </c>
      <c r="P55" s="34">
        <f>'r3.2 Transition pathway no EV'!P100</f>
        <v>0</v>
      </c>
      <c r="Q55" s="33">
        <f>'r3.2 Transition pathway no EV'!Q100</f>
        <v>0</v>
      </c>
      <c r="R55" s="33">
        <f>'r3.2 Transition pathway no EV'!R100</f>
        <v>0</v>
      </c>
      <c r="S55" s="34">
        <f>'r3.2 Transition pathway no EV'!S100</f>
        <v>0</v>
      </c>
      <c r="U55" s="47"/>
    </row>
    <row r="56" spans="1:21" x14ac:dyDescent="0.4">
      <c r="A56" s="49">
        <f>'r3.2 Transition pathway no EV'!A101</f>
        <v>0.5</v>
      </c>
      <c r="B56" s="32">
        <f>'r3.2 Transition pathway no EV'!B101</f>
        <v>0</v>
      </c>
      <c r="C56" s="33">
        <f>'r3.2 Transition pathway no EV'!C101</f>
        <v>0</v>
      </c>
      <c r="D56" s="34">
        <f>'r3.2 Transition pathway no EV'!D101</f>
        <v>0</v>
      </c>
      <c r="E56" s="33">
        <f>'r3.2 Transition pathway no EV'!E101</f>
        <v>0</v>
      </c>
      <c r="F56" s="33">
        <f>'r3.2 Transition pathway no EV'!F101</f>
        <v>0</v>
      </c>
      <c r="G56" s="33">
        <f>'r3.2 Transition pathway no EV'!G101</f>
        <v>0</v>
      </c>
      <c r="H56" s="32">
        <f>'r3.2 Transition pathway no EV'!H101</f>
        <v>0</v>
      </c>
      <c r="I56" s="33">
        <f>'r3.2 Transition pathway no EV'!I101</f>
        <v>0</v>
      </c>
      <c r="J56" s="34">
        <f>'r3.2 Transition pathway no EV'!J101</f>
        <v>0</v>
      </c>
      <c r="K56" s="33">
        <f>'r3.2 Transition pathway no EV'!K101</f>
        <v>0</v>
      </c>
      <c r="L56" s="33">
        <f>'r3.2 Transition pathway no EV'!L101</f>
        <v>0</v>
      </c>
      <c r="M56" s="33">
        <f>'r3.2 Transition pathway no EV'!M101</f>
        <v>0</v>
      </c>
      <c r="N56" s="32">
        <f>'r3.2 Transition pathway no EV'!N101</f>
        <v>0</v>
      </c>
      <c r="O56" s="33">
        <f>'r3.2 Transition pathway no EV'!O101</f>
        <v>0</v>
      </c>
      <c r="P56" s="34">
        <f>'r3.2 Transition pathway no EV'!P101</f>
        <v>0</v>
      </c>
      <c r="Q56" s="33">
        <f>'r3.2 Transition pathway no EV'!Q101</f>
        <v>0</v>
      </c>
      <c r="R56" s="33">
        <f>'r3.2 Transition pathway no EV'!R101</f>
        <v>0</v>
      </c>
      <c r="S56" s="34">
        <f>'r3.2 Transition pathway no EV'!S101</f>
        <v>0</v>
      </c>
    </row>
    <row r="57" spans="1:21" x14ac:dyDescent="0.4">
      <c r="A57" s="49">
        <f>'r3.2 Transition pathway no EV'!A102</f>
        <v>0.75</v>
      </c>
      <c r="B57" s="32">
        <f>'r3.2 Transition pathway no EV'!B102</f>
        <v>0</v>
      </c>
      <c r="C57" s="33">
        <f>'r3.2 Transition pathway no EV'!C102</f>
        <v>0</v>
      </c>
      <c r="D57" s="34">
        <f>'r3.2 Transition pathway no EV'!D102</f>
        <v>0</v>
      </c>
      <c r="E57" s="33">
        <f>'r3.2 Transition pathway no EV'!E102</f>
        <v>0</v>
      </c>
      <c r="F57" s="33">
        <f>'r3.2 Transition pathway no EV'!F102</f>
        <v>0</v>
      </c>
      <c r="G57" s="33">
        <f>'r3.2 Transition pathway no EV'!G102</f>
        <v>0</v>
      </c>
      <c r="H57" s="32">
        <f>'r3.2 Transition pathway no EV'!H102</f>
        <v>0</v>
      </c>
      <c r="I57" s="33">
        <f>'r3.2 Transition pathway no EV'!I102</f>
        <v>0</v>
      </c>
      <c r="J57" s="34">
        <f>'r3.2 Transition pathway no EV'!J102</f>
        <v>0</v>
      </c>
      <c r="K57" s="33">
        <f>'r3.2 Transition pathway no EV'!K102</f>
        <v>0</v>
      </c>
      <c r="L57" s="33">
        <f>'r3.2 Transition pathway no EV'!L102</f>
        <v>0</v>
      </c>
      <c r="M57" s="33">
        <f>'r3.2 Transition pathway no EV'!M102</f>
        <v>0</v>
      </c>
      <c r="N57" s="32">
        <f>'r3.2 Transition pathway no EV'!N102</f>
        <v>0</v>
      </c>
      <c r="O57" s="33">
        <f>'r3.2 Transition pathway no EV'!O102</f>
        <v>0</v>
      </c>
      <c r="P57" s="34">
        <f>'r3.2 Transition pathway no EV'!P102</f>
        <v>0</v>
      </c>
      <c r="Q57" s="33">
        <f>'r3.2 Transition pathway no EV'!Q102</f>
        <v>0</v>
      </c>
      <c r="R57" s="33">
        <f>'r3.2 Transition pathway no EV'!R102</f>
        <v>0</v>
      </c>
      <c r="S57" s="34">
        <f>'r3.2 Transition pathway no EV'!S102</f>
        <v>0</v>
      </c>
    </row>
    <row r="58" spans="1:21" x14ac:dyDescent="0.4">
      <c r="A58" s="50">
        <f>'r3.2 Transition pathway no EV'!A103</f>
        <v>1</v>
      </c>
      <c r="B58" s="35">
        <f>'r3.2 Transition pathway no EV'!B103</f>
        <v>0</v>
      </c>
      <c r="C58" s="36">
        <f>'r3.2 Transition pathway no EV'!C103</f>
        <v>0</v>
      </c>
      <c r="D58" s="37">
        <f>'r3.2 Transition pathway no EV'!D103</f>
        <v>0</v>
      </c>
      <c r="E58" s="36">
        <f>'r3.2 Transition pathway no EV'!E103</f>
        <v>0</v>
      </c>
      <c r="F58" s="36">
        <f>'r3.2 Transition pathway no EV'!F103</f>
        <v>0</v>
      </c>
      <c r="G58" s="36">
        <f>'r3.2 Transition pathway no EV'!G103</f>
        <v>0</v>
      </c>
      <c r="H58" s="35">
        <f>'r3.2 Transition pathway no EV'!H103</f>
        <v>0</v>
      </c>
      <c r="I58" s="36">
        <f>'r3.2 Transition pathway no EV'!I103</f>
        <v>0</v>
      </c>
      <c r="J58" s="37">
        <f>'r3.2 Transition pathway no EV'!J103</f>
        <v>0</v>
      </c>
      <c r="K58" s="36">
        <f>'r3.2 Transition pathway no EV'!K103</f>
        <v>0</v>
      </c>
      <c r="L58" s="36">
        <f>'r3.2 Transition pathway no EV'!L103</f>
        <v>0</v>
      </c>
      <c r="M58" s="36">
        <f>'r3.2 Transition pathway no EV'!M103</f>
        <v>0</v>
      </c>
      <c r="N58" s="35">
        <f>'r3.2 Transition pathway no EV'!N103</f>
        <v>0</v>
      </c>
      <c r="O58" s="36">
        <f>'r3.2 Transition pathway no EV'!O103</f>
        <v>0</v>
      </c>
      <c r="P58" s="37">
        <f>'r3.2 Transition pathway no EV'!P103</f>
        <v>0</v>
      </c>
      <c r="Q58" s="36">
        <f>'r3.2 Transition pathway no EV'!Q103</f>
        <v>0</v>
      </c>
      <c r="R58" s="36">
        <f>'r3.2 Transition pathway no EV'!R103</f>
        <v>0</v>
      </c>
      <c r="S58" s="37">
        <f>'r3.2 Transition pathway no EV'!S103</f>
        <v>0</v>
      </c>
    </row>
    <row r="59" spans="1:21" x14ac:dyDescent="0.4">
      <c r="A59" s="46"/>
    </row>
    <row r="60" spans="1:21" x14ac:dyDescent="0.4">
      <c r="A60" s="84" t="s">
        <v>84</v>
      </c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</row>
    <row r="61" spans="1:21" x14ac:dyDescent="0.4">
      <c r="A61" s="38"/>
      <c r="B61" s="85" t="s">
        <v>53</v>
      </c>
      <c r="C61" s="86"/>
      <c r="D61" s="87"/>
      <c r="E61" s="85" t="s">
        <v>54</v>
      </c>
      <c r="F61" s="86"/>
      <c r="G61" s="87"/>
      <c r="H61" s="85" t="s">
        <v>6</v>
      </c>
      <c r="I61" s="86"/>
      <c r="J61" s="87"/>
      <c r="K61" s="85" t="s">
        <v>7</v>
      </c>
      <c r="L61" s="86"/>
      <c r="M61" s="87"/>
      <c r="N61" s="85" t="s">
        <v>70</v>
      </c>
      <c r="O61" s="86"/>
      <c r="P61" s="87"/>
      <c r="Q61" s="85" t="s">
        <v>69</v>
      </c>
      <c r="R61" s="86"/>
      <c r="S61" s="87"/>
    </row>
    <row r="62" spans="1:21" x14ac:dyDescent="0.4">
      <c r="A62" s="39"/>
      <c r="B62" s="40" t="str">
        <f>'r4.1 DSM'!B98</f>
        <v>costs</v>
      </c>
      <c r="C62" s="41" t="str">
        <f>'r4.1 DSM'!C98</f>
        <v>grid</v>
      </c>
      <c r="D62" s="42" t="str">
        <f>'r4.1 DSM'!D98</f>
        <v>CO2</v>
      </c>
      <c r="E62" s="40" t="str">
        <f>'r4.1 DSM'!E98</f>
        <v>costs</v>
      </c>
      <c r="F62" s="41" t="str">
        <f>'r4.1 DSM'!F98</f>
        <v>grid</v>
      </c>
      <c r="G62" s="42" t="str">
        <f>'r4.1 DSM'!G98</f>
        <v>CO2</v>
      </c>
      <c r="H62" s="40" t="str">
        <f>'r4.1 DSM'!H98</f>
        <v>costs</v>
      </c>
      <c r="I62" s="41" t="str">
        <f>'r4.1 DSM'!I98</f>
        <v>grid</v>
      </c>
      <c r="J62" s="42" t="str">
        <f>'r4.1 DSM'!J98</f>
        <v>CO2</v>
      </c>
      <c r="K62" s="40" t="str">
        <f>'r4.1 DSM'!K98</f>
        <v>costs</v>
      </c>
      <c r="L62" s="41" t="str">
        <f>'r4.1 DSM'!L98</f>
        <v>grid</v>
      </c>
      <c r="M62" s="42" t="str">
        <f>'r4.1 DSM'!M98</f>
        <v>CO2</v>
      </c>
      <c r="N62" s="40" t="str">
        <f>'r4.1 DSM'!N98</f>
        <v>costs</v>
      </c>
      <c r="O62" s="41" t="str">
        <f>'r4.1 DSM'!O98</f>
        <v>grid</v>
      </c>
      <c r="P62" s="42" t="str">
        <f>'r4.1 DSM'!P98</f>
        <v>CO2</v>
      </c>
      <c r="Q62" s="40" t="str">
        <f>'r4.1 DSM'!Q98</f>
        <v>costs</v>
      </c>
      <c r="R62" s="41" t="str">
        <f>'r4.1 DSM'!R98</f>
        <v>grid</v>
      </c>
      <c r="S62" s="42" t="str">
        <f>'r4.1 DSM'!S98</f>
        <v>CO2</v>
      </c>
    </row>
    <row r="63" spans="1:21" x14ac:dyDescent="0.4">
      <c r="A63" s="48">
        <f>'r4.1 DSM'!A99</f>
        <v>0.1</v>
      </c>
      <c r="B63" s="29">
        <f>'r4.1 DSM'!B99</f>
        <v>0</v>
      </c>
      <c r="C63" s="30">
        <f>'r4.1 DSM'!C99</f>
        <v>0</v>
      </c>
      <c r="D63" s="31">
        <f>'r4.1 DSM'!D99</f>
        <v>0</v>
      </c>
      <c r="E63" s="30">
        <f>'r4.1 DSM'!E99</f>
        <v>0</v>
      </c>
      <c r="F63" s="30">
        <f>'r4.1 DSM'!F99</f>
        <v>0</v>
      </c>
      <c r="G63" s="30">
        <f>'r4.1 DSM'!G99</f>
        <v>0</v>
      </c>
      <c r="H63" s="29">
        <f>'r4.1 DSM'!H99</f>
        <v>0</v>
      </c>
      <c r="I63" s="30">
        <f>'r4.1 DSM'!I99</f>
        <v>0</v>
      </c>
      <c r="J63" s="31">
        <f>'r4.1 DSM'!J99</f>
        <v>0</v>
      </c>
      <c r="K63" s="30">
        <f>'r4.1 DSM'!K99</f>
        <v>0</v>
      </c>
      <c r="L63" s="30">
        <f>'r4.1 DSM'!L99</f>
        <v>0</v>
      </c>
      <c r="M63" s="30">
        <f>'r4.1 DSM'!M99</f>
        <v>0</v>
      </c>
      <c r="N63" s="29">
        <f>'r4.1 DSM'!N99</f>
        <v>0</v>
      </c>
      <c r="O63" s="30">
        <f>'r4.1 DSM'!O99</f>
        <v>0</v>
      </c>
      <c r="P63" s="31">
        <f>'r4.1 DSM'!P99</f>
        <v>0</v>
      </c>
      <c r="Q63" s="30">
        <f>'r4.1 DSM'!Q99</f>
        <v>0</v>
      </c>
      <c r="R63" s="30">
        <f>'r4.1 DSM'!R99</f>
        <v>0</v>
      </c>
      <c r="S63" s="31">
        <f>'r4.1 DSM'!S99</f>
        <v>0</v>
      </c>
    </row>
    <row r="64" spans="1:21" x14ac:dyDescent="0.4">
      <c r="A64" s="49">
        <f>'r4.1 DSM'!A100</f>
        <v>0.25</v>
      </c>
      <c r="B64" s="32">
        <f>'r4.1 DSM'!B100</f>
        <v>0</v>
      </c>
      <c r="C64" s="33">
        <f>'r4.1 DSM'!C100</f>
        <v>0</v>
      </c>
      <c r="D64" s="34">
        <f>'r4.1 DSM'!D100</f>
        <v>0</v>
      </c>
      <c r="E64" s="33">
        <f>'r4.1 DSM'!E100</f>
        <v>0</v>
      </c>
      <c r="F64" s="33">
        <f>'r4.1 DSM'!F100</f>
        <v>0</v>
      </c>
      <c r="G64" s="33">
        <f>'r4.1 DSM'!G100</f>
        <v>0</v>
      </c>
      <c r="H64" s="32">
        <f>'r4.1 DSM'!H100</f>
        <v>0</v>
      </c>
      <c r="I64" s="33">
        <f>'r4.1 DSM'!I100</f>
        <v>0</v>
      </c>
      <c r="J64" s="34">
        <f>'r4.1 DSM'!J100</f>
        <v>0</v>
      </c>
      <c r="K64" s="33">
        <f>'r4.1 DSM'!K100</f>
        <v>0</v>
      </c>
      <c r="L64" s="33">
        <f>'r4.1 DSM'!L100</f>
        <v>0</v>
      </c>
      <c r="M64" s="33">
        <f>'r4.1 DSM'!M100</f>
        <v>0</v>
      </c>
      <c r="N64" s="32">
        <f>'r4.1 DSM'!N100</f>
        <v>0</v>
      </c>
      <c r="O64" s="33">
        <f>'r4.1 DSM'!O100</f>
        <v>0</v>
      </c>
      <c r="P64" s="34">
        <f>'r4.1 DSM'!P100</f>
        <v>0</v>
      </c>
      <c r="Q64" s="33">
        <f>'r4.1 DSM'!Q100</f>
        <v>0</v>
      </c>
      <c r="R64" s="33">
        <f>'r4.1 DSM'!R100</f>
        <v>0</v>
      </c>
      <c r="S64" s="34">
        <f>'r4.1 DSM'!S100</f>
        <v>0</v>
      </c>
    </row>
    <row r="65" spans="1:19" x14ac:dyDescent="0.4">
      <c r="A65" s="49">
        <f>'r4.1 DSM'!A101</f>
        <v>0.5</v>
      </c>
      <c r="B65" s="32">
        <f>'r4.1 DSM'!B101</f>
        <v>0</v>
      </c>
      <c r="C65" s="33">
        <f>'r4.1 DSM'!C101</f>
        <v>0</v>
      </c>
      <c r="D65" s="34">
        <f>'r4.1 DSM'!D101</f>
        <v>0</v>
      </c>
      <c r="E65" s="33">
        <f>'r4.1 DSM'!E101</f>
        <v>0</v>
      </c>
      <c r="F65" s="33">
        <f>'r4.1 DSM'!F101</f>
        <v>0</v>
      </c>
      <c r="G65" s="33">
        <f>'r4.1 DSM'!G101</f>
        <v>0</v>
      </c>
      <c r="H65" s="32">
        <f>'r4.1 DSM'!H101</f>
        <v>0</v>
      </c>
      <c r="I65" s="33">
        <f>'r4.1 DSM'!I101</f>
        <v>0</v>
      </c>
      <c r="J65" s="34">
        <f>'r4.1 DSM'!J101</f>
        <v>0</v>
      </c>
      <c r="K65" s="33">
        <f>'r4.1 DSM'!K101</f>
        <v>0</v>
      </c>
      <c r="L65" s="33">
        <f>'r4.1 DSM'!L101</f>
        <v>0</v>
      </c>
      <c r="M65" s="33">
        <f>'r4.1 DSM'!M101</f>
        <v>0</v>
      </c>
      <c r="N65" s="32">
        <f>'r4.1 DSM'!N101</f>
        <v>0</v>
      </c>
      <c r="O65" s="33">
        <f>'r4.1 DSM'!O101</f>
        <v>0</v>
      </c>
      <c r="P65" s="34">
        <f>'r4.1 DSM'!P101</f>
        <v>0</v>
      </c>
      <c r="Q65" s="33">
        <f>'r4.1 DSM'!Q101</f>
        <v>0</v>
      </c>
      <c r="R65" s="33">
        <f>'r4.1 DSM'!R101</f>
        <v>0</v>
      </c>
      <c r="S65" s="34">
        <f>'r4.1 DSM'!S101</f>
        <v>0</v>
      </c>
    </row>
    <row r="66" spans="1:19" x14ac:dyDescent="0.4">
      <c r="A66" s="49">
        <f>'r4.1 DSM'!A102</f>
        <v>0.75</v>
      </c>
      <c r="B66" s="32">
        <f>'r4.1 DSM'!B102</f>
        <v>0</v>
      </c>
      <c r="C66" s="33">
        <f>'r4.1 DSM'!C102</f>
        <v>0</v>
      </c>
      <c r="D66" s="34">
        <f>'r4.1 DSM'!D102</f>
        <v>0</v>
      </c>
      <c r="E66" s="33">
        <f>'r4.1 DSM'!E102</f>
        <v>0</v>
      </c>
      <c r="F66" s="33">
        <f>'r4.1 DSM'!F102</f>
        <v>0</v>
      </c>
      <c r="G66" s="33">
        <f>'r4.1 DSM'!G102</f>
        <v>0</v>
      </c>
      <c r="H66" s="32">
        <f>'r4.1 DSM'!H102</f>
        <v>0</v>
      </c>
      <c r="I66" s="33">
        <f>'r4.1 DSM'!I102</f>
        <v>0</v>
      </c>
      <c r="J66" s="34">
        <f>'r4.1 DSM'!J102</f>
        <v>0</v>
      </c>
      <c r="K66" s="33">
        <f>'r4.1 DSM'!K102</f>
        <v>0</v>
      </c>
      <c r="L66" s="33">
        <f>'r4.1 DSM'!L102</f>
        <v>0</v>
      </c>
      <c r="M66" s="33">
        <f>'r4.1 DSM'!M102</f>
        <v>0</v>
      </c>
      <c r="N66" s="32">
        <f>'r4.1 DSM'!N102</f>
        <v>0</v>
      </c>
      <c r="O66" s="33">
        <f>'r4.1 DSM'!O102</f>
        <v>0</v>
      </c>
      <c r="P66" s="34">
        <f>'r4.1 DSM'!P102</f>
        <v>0</v>
      </c>
      <c r="Q66" s="33">
        <f>'r4.1 DSM'!Q102</f>
        <v>0</v>
      </c>
      <c r="R66" s="33">
        <f>'r4.1 DSM'!R102</f>
        <v>0</v>
      </c>
      <c r="S66" s="34">
        <f>'r4.1 DSM'!S102</f>
        <v>0</v>
      </c>
    </row>
    <row r="67" spans="1:19" x14ac:dyDescent="0.4">
      <c r="A67" s="50">
        <f>'r4.1 DSM'!A103</f>
        <v>1</v>
      </c>
      <c r="B67" s="35">
        <f>'r4.1 DSM'!B103</f>
        <v>0</v>
      </c>
      <c r="C67" s="36">
        <f>'r4.1 DSM'!C103</f>
        <v>0</v>
      </c>
      <c r="D67" s="37">
        <f>'r4.1 DSM'!D103</f>
        <v>0</v>
      </c>
      <c r="E67" s="36">
        <f>'r4.1 DSM'!E103</f>
        <v>0</v>
      </c>
      <c r="F67" s="36">
        <f>'r4.1 DSM'!F103</f>
        <v>0</v>
      </c>
      <c r="G67" s="36">
        <f>'r4.1 DSM'!G103</f>
        <v>0</v>
      </c>
      <c r="H67" s="35">
        <f>'r4.1 DSM'!H103</f>
        <v>0</v>
      </c>
      <c r="I67" s="36">
        <f>'r4.1 DSM'!I103</f>
        <v>0</v>
      </c>
      <c r="J67" s="37">
        <f>'r4.1 DSM'!J103</f>
        <v>0</v>
      </c>
      <c r="K67" s="36">
        <f>'r4.1 DSM'!K103</f>
        <v>0</v>
      </c>
      <c r="L67" s="36">
        <f>'r4.1 DSM'!L103</f>
        <v>0</v>
      </c>
      <c r="M67" s="36">
        <f>'r4.1 DSM'!M103</f>
        <v>0</v>
      </c>
      <c r="N67" s="35">
        <f>'r4.1 DSM'!N103</f>
        <v>0</v>
      </c>
      <c r="O67" s="36">
        <f>'r4.1 DSM'!O103</f>
        <v>0</v>
      </c>
      <c r="P67" s="37">
        <f>'r4.1 DSM'!P103</f>
        <v>0</v>
      </c>
      <c r="Q67" s="36">
        <f>'r4.1 DSM'!Q103</f>
        <v>0</v>
      </c>
      <c r="R67" s="36">
        <f>'r4.1 DSM'!R103</f>
        <v>0</v>
      </c>
      <c r="S67" s="37">
        <f>'r4.1 DSM'!S103</f>
        <v>0</v>
      </c>
    </row>
    <row r="69" spans="1:19" x14ac:dyDescent="0.4">
      <c r="A69" s="84" t="s">
        <v>85</v>
      </c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</row>
    <row r="70" spans="1:19" x14ac:dyDescent="0.4">
      <c r="A70" s="38"/>
      <c r="B70" s="85" t="s">
        <v>53</v>
      </c>
      <c r="C70" s="86"/>
      <c r="D70" s="87"/>
      <c r="E70" s="85" t="s">
        <v>54</v>
      </c>
      <c r="F70" s="86"/>
      <c r="G70" s="87"/>
      <c r="H70" s="85" t="s">
        <v>6</v>
      </c>
      <c r="I70" s="86"/>
      <c r="J70" s="87"/>
      <c r="K70" s="85" t="s">
        <v>7</v>
      </c>
      <c r="L70" s="86"/>
      <c r="M70" s="87"/>
      <c r="N70" s="85" t="s">
        <v>70</v>
      </c>
      <c r="O70" s="86"/>
      <c r="P70" s="87"/>
      <c r="Q70" s="85" t="s">
        <v>69</v>
      </c>
      <c r="R70" s="86"/>
      <c r="S70" s="87"/>
    </row>
    <row r="71" spans="1:19" x14ac:dyDescent="0.4">
      <c r="A71" s="39"/>
      <c r="B71" s="40" t="str">
        <f>'r4.2 Batteries'!B98</f>
        <v>costs</v>
      </c>
      <c r="C71" s="41" t="str">
        <f>'r4.2 Batteries'!C98</f>
        <v>grid</v>
      </c>
      <c r="D71" s="42" t="str">
        <f>'r4.2 Batteries'!D98</f>
        <v>CO2</v>
      </c>
      <c r="E71" s="40" t="str">
        <f>'r4.2 Batteries'!E98</f>
        <v>costs</v>
      </c>
      <c r="F71" s="41" t="str">
        <f>'r4.2 Batteries'!F98</f>
        <v>grid</v>
      </c>
      <c r="G71" s="42" t="str">
        <f>'r4.2 Batteries'!G98</f>
        <v>CO2</v>
      </c>
      <c r="H71" s="40" t="str">
        <f>'r4.2 Batteries'!H98</f>
        <v>costs</v>
      </c>
      <c r="I71" s="41" t="str">
        <f>'r4.2 Batteries'!I98</f>
        <v>grid</v>
      </c>
      <c r="J71" s="42" t="str">
        <f>'r4.2 Batteries'!J98</f>
        <v>CO2</v>
      </c>
      <c r="K71" s="40" t="str">
        <f>'r4.2 Batteries'!K98</f>
        <v>costs</v>
      </c>
      <c r="L71" s="41" t="str">
        <f>'r4.2 Batteries'!L98</f>
        <v>grid</v>
      </c>
      <c r="M71" s="42" t="str">
        <f>'r4.2 Batteries'!M98</f>
        <v>CO2</v>
      </c>
      <c r="N71" s="40" t="str">
        <f>'r4.2 Batteries'!N98</f>
        <v>costs</v>
      </c>
      <c r="O71" s="41" t="str">
        <f>'r4.2 Batteries'!O98</f>
        <v>grid</v>
      </c>
      <c r="P71" s="42" t="str">
        <f>'r4.2 Batteries'!P98</f>
        <v>CO2</v>
      </c>
      <c r="Q71" s="40" t="str">
        <f>'r4.2 Batteries'!Q98</f>
        <v>costs</v>
      </c>
      <c r="R71" s="41" t="str">
        <f>'r4.2 Batteries'!R98</f>
        <v>grid</v>
      </c>
      <c r="S71" s="42" t="str">
        <f>'r4.2 Batteries'!S98</f>
        <v>CO2</v>
      </c>
    </row>
    <row r="72" spans="1:19" x14ac:dyDescent="0.4">
      <c r="A72" s="48">
        <f>'r4.2 Batteries'!A99</f>
        <v>0.1</v>
      </c>
      <c r="B72" s="29">
        <f>'r4.2 Batteries'!B99</f>
        <v>0</v>
      </c>
      <c r="C72" s="30">
        <f>'r4.2 Batteries'!C99</f>
        <v>0</v>
      </c>
      <c r="D72" s="31">
        <f>'r4.2 Batteries'!D99</f>
        <v>0</v>
      </c>
      <c r="E72" s="30">
        <f>'r4.2 Batteries'!E99</f>
        <v>0</v>
      </c>
      <c r="F72" s="30">
        <f>'r4.2 Batteries'!F99</f>
        <v>0</v>
      </c>
      <c r="G72" s="30">
        <f>'r4.2 Batteries'!G99</f>
        <v>0</v>
      </c>
      <c r="H72" s="29">
        <f>'r4.2 Batteries'!H99</f>
        <v>0</v>
      </c>
      <c r="I72" s="30">
        <f>'r4.2 Batteries'!I99</f>
        <v>0</v>
      </c>
      <c r="J72" s="31">
        <f>'r4.2 Batteries'!J99</f>
        <v>0</v>
      </c>
      <c r="K72" s="30">
        <f>'r4.2 Batteries'!K99</f>
        <v>0</v>
      </c>
      <c r="L72" s="30">
        <f>'r4.2 Batteries'!L99</f>
        <v>0</v>
      </c>
      <c r="M72" s="30">
        <f>'r4.2 Batteries'!M99</f>
        <v>0</v>
      </c>
      <c r="N72" s="29">
        <f>'r4.2 Batteries'!N99</f>
        <v>0</v>
      </c>
      <c r="O72" s="30">
        <f>'r4.2 Batteries'!O99</f>
        <v>0</v>
      </c>
      <c r="P72" s="31">
        <f>'r4.2 Batteries'!P99</f>
        <v>0</v>
      </c>
      <c r="Q72" s="30">
        <f>'r4.2 Batteries'!Q99</f>
        <v>0</v>
      </c>
      <c r="R72" s="30">
        <f>'r4.2 Batteries'!R99</f>
        <v>0</v>
      </c>
      <c r="S72" s="31">
        <f>'r4.2 Batteries'!S99</f>
        <v>0</v>
      </c>
    </row>
    <row r="73" spans="1:19" x14ac:dyDescent="0.4">
      <c r="A73" s="49">
        <f>'r4.2 Batteries'!A100</f>
        <v>0.25</v>
      </c>
      <c r="B73" s="32">
        <f>'r4.2 Batteries'!B100</f>
        <v>0</v>
      </c>
      <c r="C73" s="33">
        <f>'r4.2 Batteries'!C100</f>
        <v>0</v>
      </c>
      <c r="D73" s="34">
        <f>'r4.2 Batteries'!D100</f>
        <v>0</v>
      </c>
      <c r="E73" s="33">
        <f>'r4.2 Batteries'!E100</f>
        <v>0</v>
      </c>
      <c r="F73" s="33">
        <f>'r4.2 Batteries'!F100</f>
        <v>0</v>
      </c>
      <c r="G73" s="33">
        <f>'r4.2 Batteries'!G100</f>
        <v>0</v>
      </c>
      <c r="H73" s="32">
        <f>'r4.2 Batteries'!H100</f>
        <v>0</v>
      </c>
      <c r="I73" s="33">
        <f>'r4.2 Batteries'!I100</f>
        <v>0</v>
      </c>
      <c r="J73" s="34">
        <f>'r4.2 Batteries'!J100</f>
        <v>0</v>
      </c>
      <c r="K73" s="33">
        <f>'r4.2 Batteries'!K100</f>
        <v>0</v>
      </c>
      <c r="L73" s="33">
        <f>'r4.2 Batteries'!L100</f>
        <v>0</v>
      </c>
      <c r="M73" s="33">
        <f>'r4.2 Batteries'!M100</f>
        <v>0</v>
      </c>
      <c r="N73" s="32">
        <f>'r4.2 Batteries'!N100</f>
        <v>0</v>
      </c>
      <c r="O73" s="33">
        <f>'r4.2 Batteries'!O100</f>
        <v>0</v>
      </c>
      <c r="P73" s="34">
        <f>'r4.2 Batteries'!P100</f>
        <v>0</v>
      </c>
      <c r="Q73" s="33">
        <f>'r4.2 Batteries'!Q100</f>
        <v>0</v>
      </c>
      <c r="R73" s="33">
        <f>'r4.2 Batteries'!R100</f>
        <v>0</v>
      </c>
      <c r="S73" s="34">
        <f>'r4.2 Batteries'!S100</f>
        <v>0</v>
      </c>
    </row>
    <row r="74" spans="1:19" x14ac:dyDescent="0.4">
      <c r="A74" s="49">
        <f>'r4.2 Batteries'!A101</f>
        <v>0.5</v>
      </c>
      <c r="B74" s="32">
        <f>'r4.2 Batteries'!B101</f>
        <v>0</v>
      </c>
      <c r="C74" s="33">
        <f>'r4.2 Batteries'!C101</f>
        <v>0</v>
      </c>
      <c r="D74" s="34">
        <f>'r4.2 Batteries'!D101</f>
        <v>0</v>
      </c>
      <c r="E74" s="33">
        <f>'r4.2 Batteries'!E101</f>
        <v>0</v>
      </c>
      <c r="F74" s="33">
        <f>'r4.2 Batteries'!F101</f>
        <v>0</v>
      </c>
      <c r="G74" s="33">
        <f>'r4.2 Batteries'!G101</f>
        <v>0</v>
      </c>
      <c r="H74" s="32">
        <f>'r4.2 Batteries'!H101</f>
        <v>0</v>
      </c>
      <c r="I74" s="33">
        <f>'r4.2 Batteries'!I101</f>
        <v>0</v>
      </c>
      <c r="J74" s="34">
        <f>'r4.2 Batteries'!J101</f>
        <v>0</v>
      </c>
      <c r="K74" s="33">
        <f>'r4.2 Batteries'!K101</f>
        <v>0</v>
      </c>
      <c r="L74" s="33">
        <f>'r4.2 Batteries'!L101</f>
        <v>0</v>
      </c>
      <c r="M74" s="33">
        <f>'r4.2 Batteries'!M101</f>
        <v>0</v>
      </c>
      <c r="N74" s="32">
        <f>'r4.2 Batteries'!N101</f>
        <v>0</v>
      </c>
      <c r="O74" s="33">
        <f>'r4.2 Batteries'!O101</f>
        <v>0</v>
      </c>
      <c r="P74" s="34">
        <f>'r4.2 Batteries'!P101</f>
        <v>0</v>
      </c>
      <c r="Q74" s="33">
        <f>'r4.2 Batteries'!Q101</f>
        <v>0</v>
      </c>
      <c r="R74" s="33">
        <f>'r4.2 Batteries'!R101</f>
        <v>0</v>
      </c>
      <c r="S74" s="34">
        <f>'r4.2 Batteries'!S101</f>
        <v>0</v>
      </c>
    </row>
    <row r="75" spans="1:19" x14ac:dyDescent="0.4">
      <c r="A75" s="49">
        <f>'r4.2 Batteries'!A102</f>
        <v>0.75</v>
      </c>
      <c r="B75" s="32">
        <f>'r4.2 Batteries'!B102</f>
        <v>0</v>
      </c>
      <c r="C75" s="33">
        <f>'r4.2 Batteries'!C102</f>
        <v>0</v>
      </c>
      <c r="D75" s="34">
        <f>'r4.2 Batteries'!D102</f>
        <v>0</v>
      </c>
      <c r="E75" s="33">
        <f>'r4.2 Batteries'!E102</f>
        <v>0</v>
      </c>
      <c r="F75" s="33">
        <f>'r4.2 Batteries'!F102</f>
        <v>0</v>
      </c>
      <c r="G75" s="33">
        <f>'r4.2 Batteries'!G102</f>
        <v>0</v>
      </c>
      <c r="H75" s="32">
        <f>'r4.2 Batteries'!H102</f>
        <v>0</v>
      </c>
      <c r="I75" s="33">
        <f>'r4.2 Batteries'!I102</f>
        <v>0</v>
      </c>
      <c r="J75" s="34">
        <f>'r4.2 Batteries'!J102</f>
        <v>0</v>
      </c>
      <c r="K75" s="33">
        <f>'r4.2 Batteries'!K102</f>
        <v>0</v>
      </c>
      <c r="L75" s="33">
        <f>'r4.2 Batteries'!L102</f>
        <v>0</v>
      </c>
      <c r="M75" s="33">
        <f>'r4.2 Batteries'!M102</f>
        <v>0</v>
      </c>
      <c r="N75" s="32">
        <f>'r4.2 Batteries'!N102</f>
        <v>0</v>
      </c>
      <c r="O75" s="33">
        <f>'r4.2 Batteries'!O102</f>
        <v>0</v>
      </c>
      <c r="P75" s="34">
        <f>'r4.2 Batteries'!P102</f>
        <v>0</v>
      </c>
      <c r="Q75" s="33">
        <f>'r4.2 Batteries'!Q102</f>
        <v>0</v>
      </c>
      <c r="R75" s="33">
        <f>'r4.2 Batteries'!R102</f>
        <v>0</v>
      </c>
      <c r="S75" s="34">
        <f>'r4.2 Batteries'!S102</f>
        <v>0</v>
      </c>
    </row>
    <row r="76" spans="1:19" x14ac:dyDescent="0.4">
      <c r="A76" s="50">
        <f>'r4.2 Batteries'!A103</f>
        <v>1</v>
      </c>
      <c r="B76" s="35">
        <f>'r4.2 Batteries'!B103</f>
        <v>0</v>
      </c>
      <c r="C76" s="36">
        <f>'r4.2 Batteries'!C103</f>
        <v>0</v>
      </c>
      <c r="D76" s="37">
        <f>'r4.2 Batteries'!D103</f>
        <v>0</v>
      </c>
      <c r="E76" s="36">
        <f>'r4.2 Batteries'!E103</f>
        <v>0</v>
      </c>
      <c r="F76" s="36">
        <f>'r4.2 Batteries'!F103</f>
        <v>0</v>
      </c>
      <c r="G76" s="36">
        <f>'r4.2 Batteries'!G103</f>
        <v>0</v>
      </c>
      <c r="H76" s="35">
        <f>'r4.2 Batteries'!H103</f>
        <v>0</v>
      </c>
      <c r="I76" s="36">
        <f>'r4.2 Batteries'!I103</f>
        <v>0</v>
      </c>
      <c r="J76" s="37">
        <f>'r4.2 Batteries'!J103</f>
        <v>0</v>
      </c>
      <c r="K76" s="36">
        <f>'r4.2 Batteries'!K103</f>
        <v>0</v>
      </c>
      <c r="L76" s="36">
        <f>'r4.2 Batteries'!L103</f>
        <v>0</v>
      </c>
      <c r="M76" s="36">
        <f>'r4.2 Batteries'!M103</f>
        <v>0</v>
      </c>
      <c r="N76" s="35">
        <f>'r4.2 Batteries'!N103</f>
        <v>0</v>
      </c>
      <c r="O76" s="36">
        <f>'r4.2 Batteries'!O103</f>
        <v>0</v>
      </c>
      <c r="P76" s="37">
        <f>'r4.2 Batteries'!P103</f>
        <v>0</v>
      </c>
      <c r="Q76" s="36">
        <f>'r4.2 Batteries'!Q103</f>
        <v>0</v>
      </c>
      <c r="R76" s="36">
        <f>'r4.2 Batteries'!R103</f>
        <v>0</v>
      </c>
      <c r="S76" s="37">
        <f>'r4.2 Batteries'!S103</f>
        <v>0</v>
      </c>
    </row>
  </sheetData>
  <mergeCells count="63">
    <mergeCell ref="A69:S69"/>
    <mergeCell ref="B70:D70"/>
    <mergeCell ref="E70:G70"/>
    <mergeCell ref="H70:J70"/>
    <mergeCell ref="K70:M70"/>
    <mergeCell ref="N70:P70"/>
    <mergeCell ref="Q70:S70"/>
    <mergeCell ref="A60:S60"/>
    <mergeCell ref="B61:D61"/>
    <mergeCell ref="E61:G61"/>
    <mergeCell ref="H61:J61"/>
    <mergeCell ref="K61:M61"/>
    <mergeCell ref="N61:P61"/>
    <mergeCell ref="Q61:S61"/>
    <mergeCell ref="Q3:S3"/>
    <mergeCell ref="B3:D3"/>
    <mergeCell ref="E3:G3"/>
    <mergeCell ref="H3:J3"/>
    <mergeCell ref="K3:M3"/>
    <mergeCell ref="N3:P3"/>
    <mergeCell ref="Q27:S27"/>
    <mergeCell ref="Q11:S11"/>
    <mergeCell ref="B19:D19"/>
    <mergeCell ref="E19:G19"/>
    <mergeCell ref="H19:J19"/>
    <mergeCell ref="K19:M19"/>
    <mergeCell ref="N19:P19"/>
    <mergeCell ref="Q19:S19"/>
    <mergeCell ref="B11:D11"/>
    <mergeCell ref="E11:G11"/>
    <mergeCell ref="H11:J11"/>
    <mergeCell ref="K11:M11"/>
    <mergeCell ref="N11:P11"/>
    <mergeCell ref="A2:S2"/>
    <mergeCell ref="Q35:S35"/>
    <mergeCell ref="A26:S26"/>
    <mergeCell ref="A18:S18"/>
    <mergeCell ref="A10:S10"/>
    <mergeCell ref="A34:S34"/>
    <mergeCell ref="B35:D35"/>
    <mergeCell ref="E35:G35"/>
    <mergeCell ref="H35:J35"/>
    <mergeCell ref="K35:M35"/>
    <mergeCell ref="N35:P35"/>
    <mergeCell ref="B27:D27"/>
    <mergeCell ref="E27:G27"/>
    <mergeCell ref="H27:J27"/>
    <mergeCell ref="K27:M27"/>
    <mergeCell ref="N27:P27"/>
    <mergeCell ref="A42:S42"/>
    <mergeCell ref="B43:D43"/>
    <mergeCell ref="E43:G43"/>
    <mergeCell ref="H43:J43"/>
    <mergeCell ref="K43:M43"/>
    <mergeCell ref="N43:P43"/>
    <mergeCell ref="Q43:S43"/>
    <mergeCell ref="A51:S51"/>
    <mergeCell ref="B52:D52"/>
    <mergeCell ref="E52:G52"/>
    <mergeCell ref="H52:J52"/>
    <mergeCell ref="K52:M52"/>
    <mergeCell ref="N52:P52"/>
    <mergeCell ref="Q52:S52"/>
  </mergeCells>
  <conditionalFormatting sqref="B1:B1048576 E1:E1048576 H1:H1048576 K1:K1048576 N1:N1048576 Q1:Q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 F1:F1048576 I1:I1048576 L1:L1048576 O1:O1048576 R1:R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 G1:G1048576 J1:J1048576 M1:M1048576 P1:P1048576 S1:S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85CA-6E26-43D7-BF91-44BF12438A48}">
  <dimension ref="A2:V76"/>
  <sheetViews>
    <sheetView topLeftCell="A3" workbookViewId="0" zoomScale="70" zoomScaleNormal="70">
      <selection activeCell="C23" sqref="C23"/>
    </sheetView>
  </sheetViews>
  <sheetFormatPr defaultRowHeight="14.4" x14ac:dyDescent="0.3"/>
  <cols>
    <col min="1" max="1" customWidth="true" style="59" width="10.6640625" collapsed="true"/>
    <col min="2" max="19" customWidth="true" style="69" width="7.6640625" collapsed="true"/>
  </cols>
  <sheetData>
    <row customFormat="1" ht="13.8" r="2" s="59" spans="1:19" x14ac:dyDescent="0.3">
      <c r="A2" s="89" t="s">
        <v>78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customFormat="1" ht="13.8" r="3" s="59" spans="1:19" x14ac:dyDescent="0.3">
      <c r="A3" s="51"/>
      <c r="B3" s="90" t="s">
        <v>53</v>
      </c>
      <c r="C3" s="91"/>
      <c r="D3" s="92"/>
      <c r="E3" s="90" t="s">
        <v>54</v>
      </c>
      <c r="F3" s="91"/>
      <c r="G3" s="92"/>
      <c r="H3" s="90" t="s">
        <v>6</v>
      </c>
      <c r="I3" s="91"/>
      <c r="J3" s="92"/>
      <c r="K3" s="90" t="s">
        <v>7</v>
      </c>
      <c r="L3" s="91"/>
      <c r="M3" s="92"/>
      <c r="N3" s="90" t="s">
        <v>70</v>
      </c>
      <c r="O3" s="91"/>
      <c r="P3" s="92"/>
      <c r="Q3" s="90" t="s">
        <v>69</v>
      </c>
      <c r="R3" s="91"/>
      <c r="S3" s="92"/>
    </row>
    <row customFormat="1" ht="18" r="4" s="28" spans="1:19" x14ac:dyDescent="0.35">
      <c r="A4" s="52"/>
      <c r="B4" s="60" t="str">
        <f>'r1. 2030 final system'!B156</f>
        <v>costs</v>
      </c>
      <c r="C4" s="61" t="str">
        <f>'r1. 2030 final system'!C156</f>
        <v>grid</v>
      </c>
      <c r="D4" s="62" t="str">
        <f>'r1. 2030 final system'!D156</f>
        <v>CO2</v>
      </c>
      <c r="E4" s="60" t="str">
        <f>'r1. 2030 final system'!E156</f>
        <v>costs</v>
      </c>
      <c r="F4" s="61" t="str">
        <f>'r1. 2030 final system'!F156</f>
        <v>grid</v>
      </c>
      <c r="G4" s="62" t="str">
        <f>'r1. 2030 final system'!G156</f>
        <v>CO2</v>
      </c>
      <c r="H4" s="60" t="str">
        <f>'r1. 2030 final system'!H156</f>
        <v>costs</v>
      </c>
      <c r="I4" s="61" t="str">
        <f>'r1. 2030 final system'!I156</f>
        <v>grid</v>
      </c>
      <c r="J4" s="62" t="str">
        <f>'r1. 2030 final system'!J156</f>
        <v>CO2</v>
      </c>
      <c r="K4" s="60" t="str">
        <f>'r1. 2030 final system'!K156</f>
        <v>costs</v>
      </c>
      <c r="L4" s="61" t="str">
        <f>'r1. 2030 final system'!L156</f>
        <v>grid</v>
      </c>
      <c r="M4" s="62" t="str">
        <f>'r1. 2030 final system'!M156</f>
        <v>CO2</v>
      </c>
      <c r="N4" s="60" t="str">
        <f>'r1. 2030 final system'!N156</f>
        <v>costs</v>
      </c>
      <c r="O4" s="61" t="str">
        <f>'r1. 2030 final system'!O156</f>
        <v>grid</v>
      </c>
      <c r="P4" s="62" t="str">
        <f>'r1. 2030 final system'!P156</f>
        <v>CO2</v>
      </c>
      <c r="Q4" s="60" t="str">
        <f>'r1. 2030 final system'!Q156</f>
        <v>costs</v>
      </c>
      <c r="R4" s="61" t="str">
        <f>'r1. 2030 final system'!R156</f>
        <v>grid</v>
      </c>
      <c r="S4" s="62" t="str">
        <f>'r1. 2030 final system'!S156</f>
        <v>CO2</v>
      </c>
    </row>
    <row r="5" spans="1:19" x14ac:dyDescent="0.3">
      <c r="A5" s="51" t="str">
        <f>'r1. 2030 final system'!A157</f>
        <v>Current</v>
      </c>
      <c r="B5" s="63">
        <f>'r1. 2030 final system'!B157</f>
        <v>0</v>
      </c>
      <c r="C5" s="64">
        <f>'r1. 2030 final system'!C157</f>
        <v>0</v>
      </c>
      <c r="D5" s="65">
        <f>'r1. 2030 final system'!D157</f>
        <v>0</v>
      </c>
      <c r="E5" s="63">
        <f>'r1. 2030 final system'!E157</f>
        <v>0</v>
      </c>
      <c r="F5" s="64">
        <f>'r1. 2030 final system'!F157</f>
        <v>0</v>
      </c>
      <c r="G5" s="65">
        <f>'r1. 2030 final system'!G157</f>
        <v>0</v>
      </c>
      <c r="H5" s="63">
        <f>'r1. 2030 final system'!H157</f>
        <v>0</v>
      </c>
      <c r="I5" s="64">
        <f>'r1. 2030 final system'!I157</f>
        <v>0</v>
      </c>
      <c r="J5" s="65">
        <f>'r1. 2030 final system'!J157</f>
        <v>0</v>
      </c>
      <c r="K5" s="63">
        <f>'r1. 2030 final system'!K157</f>
        <v>0</v>
      </c>
      <c r="L5" s="64">
        <f>'r1. 2030 final system'!L157</f>
        <v>0</v>
      </c>
      <c r="M5" s="65">
        <f>'r1. 2030 final system'!M157</f>
        <v>0</v>
      </c>
      <c r="N5" s="63">
        <f>'r1. 2030 final system'!N157</f>
        <v>0</v>
      </c>
      <c r="O5" s="64">
        <f>'r1. 2030 final system'!O157</f>
        <v>0</v>
      </c>
      <c r="P5" s="65">
        <f>'r1. 2030 final system'!P157</f>
        <v>0</v>
      </c>
      <c r="Q5" s="63">
        <f>'r1. 2030 final system'!Q157</f>
        <v>0</v>
      </c>
      <c r="R5" s="64">
        <f>'r1. 2030 final system'!R157</f>
        <v>0</v>
      </c>
      <c r="S5" s="65">
        <f>'r1. 2030 final system'!S157</f>
        <v>0</v>
      </c>
    </row>
    <row r="6" spans="1:19" x14ac:dyDescent="0.3">
      <c r="A6" s="52" t="str">
        <f>'r1. 2030 final system'!A158</f>
        <v>C</v>
      </c>
      <c r="B6" s="60">
        <f>'r1. 2030 final system'!B158</f>
        <v>0</v>
      </c>
      <c r="C6" s="61">
        <f>'r1. 2030 final system'!C158</f>
        <v>0</v>
      </c>
      <c r="D6" s="62">
        <f>'r1. 2030 final system'!D158</f>
        <v>0</v>
      </c>
      <c r="E6" s="60">
        <f>'r1. 2030 final system'!E158</f>
        <v>0</v>
      </c>
      <c r="F6" s="61">
        <f>'r1. 2030 final system'!F158</f>
        <v>0</v>
      </c>
      <c r="G6" s="62">
        <f>'r1. 2030 final system'!G158</f>
        <v>0</v>
      </c>
      <c r="H6" s="60">
        <f>'r1. 2030 final system'!H158</f>
        <v>0</v>
      </c>
      <c r="I6" s="61">
        <f>'r1. 2030 final system'!I158</f>
        <v>0</v>
      </c>
      <c r="J6" s="62">
        <f>'r1. 2030 final system'!J158</f>
        <v>0</v>
      </c>
      <c r="K6" s="60">
        <f>'r1. 2030 final system'!K158</f>
        <v>0</v>
      </c>
      <c r="L6" s="61">
        <f>'r1. 2030 final system'!L158</f>
        <v>0</v>
      </c>
      <c r="M6" s="62">
        <f>'r1. 2030 final system'!M158</f>
        <v>0</v>
      </c>
      <c r="N6" s="60">
        <f>'r1. 2030 final system'!N158</f>
        <v>0</v>
      </c>
      <c r="O6" s="61">
        <f>'r1. 2030 final system'!O158</f>
        <v>0</v>
      </c>
      <c r="P6" s="62">
        <f>'r1. 2030 final system'!P158</f>
        <v>0</v>
      </c>
      <c r="Q6" s="60">
        <f>'r1. 2030 final system'!Q158</f>
        <v>0</v>
      </c>
      <c r="R6" s="61">
        <f>'r1. 2030 final system'!R158</f>
        <v>0</v>
      </c>
      <c r="S6" s="62">
        <f>'r1. 2030 final system'!S158</f>
        <v>0</v>
      </c>
    </row>
    <row r="7" spans="1:19" x14ac:dyDescent="0.3">
      <c r="A7" s="52" t="str">
        <f>'r1. 2030 final system'!A159</f>
        <v>B</v>
      </c>
      <c r="B7" s="60">
        <f>'r1. 2030 final system'!B159</f>
        <v>0</v>
      </c>
      <c r="C7" s="61">
        <f>'r1. 2030 final system'!C159</f>
        <v>0</v>
      </c>
      <c r="D7" s="62">
        <f>'r1. 2030 final system'!D159</f>
        <v>0</v>
      </c>
      <c r="E7" s="60">
        <f>'r1. 2030 final system'!E159</f>
        <v>0</v>
      </c>
      <c r="F7" s="61">
        <f>'r1. 2030 final system'!F159</f>
        <v>0</v>
      </c>
      <c r="G7" s="62">
        <f>'r1. 2030 final system'!G159</f>
        <v>0</v>
      </c>
      <c r="H7" s="60">
        <f>'r1. 2030 final system'!H159</f>
        <v>0</v>
      </c>
      <c r="I7" s="61">
        <f>'r1. 2030 final system'!I159</f>
        <v>0</v>
      </c>
      <c r="J7" s="62">
        <f>'r1. 2030 final system'!J159</f>
        <v>0</v>
      </c>
      <c r="K7" s="60">
        <f>'r1. 2030 final system'!K159</f>
        <v>0</v>
      </c>
      <c r="L7" s="61">
        <f>'r1. 2030 final system'!L159</f>
        <v>0</v>
      </c>
      <c r="M7" s="62">
        <f>'r1. 2030 final system'!M159</f>
        <v>0</v>
      </c>
      <c r="N7" s="60">
        <f>'r1. 2030 final system'!N159</f>
        <v>0</v>
      </c>
      <c r="O7" s="61">
        <f>'r1. 2030 final system'!O159</f>
        <v>0</v>
      </c>
      <c r="P7" s="62">
        <f>'r1. 2030 final system'!P159</f>
        <v>0</v>
      </c>
      <c r="Q7" s="60">
        <f>'r1. 2030 final system'!Q159</f>
        <v>0</v>
      </c>
      <c r="R7" s="61">
        <f>'r1. 2030 final system'!R159</f>
        <v>0</v>
      </c>
      <c r="S7" s="62">
        <f>'r1. 2030 final system'!S159</f>
        <v>0</v>
      </c>
    </row>
    <row r="8" spans="1:19" x14ac:dyDescent="0.3">
      <c r="A8" s="53" t="str">
        <f>'r1. 2030 final system'!A160</f>
        <v>A</v>
      </c>
      <c r="B8" s="66">
        <f>'r1. 2030 final system'!B160</f>
        <v>0</v>
      </c>
      <c r="C8" s="67">
        <f>'r1. 2030 final system'!C160</f>
        <v>0</v>
      </c>
      <c r="D8" s="68">
        <f>'r1. 2030 final system'!D160</f>
        <v>0</v>
      </c>
      <c r="E8" s="66">
        <f>'r1. 2030 final system'!E160</f>
        <v>0</v>
      </c>
      <c r="F8" s="67">
        <f>'r1. 2030 final system'!F160</f>
        <v>0</v>
      </c>
      <c r="G8" s="68">
        <f>'r1. 2030 final system'!G160</f>
        <v>0</v>
      </c>
      <c r="H8" s="66">
        <f>'r1. 2030 final system'!H160</f>
        <v>0</v>
      </c>
      <c r="I8" s="67">
        <f>'r1. 2030 final system'!I160</f>
        <v>0</v>
      </c>
      <c r="J8" s="68">
        <f>'r1. 2030 final system'!J160</f>
        <v>0</v>
      </c>
      <c r="K8" s="66">
        <f>'r1. 2030 final system'!K160</f>
        <v>0</v>
      </c>
      <c r="L8" s="67">
        <f>'r1. 2030 final system'!L160</f>
        <v>0</v>
      </c>
      <c r="M8" s="68">
        <f>'r1. 2030 final system'!M160</f>
        <v>0</v>
      </c>
      <c r="N8" s="66">
        <f>'r1. 2030 final system'!N160</f>
        <v>0</v>
      </c>
      <c r="O8" s="67">
        <f>'r1. 2030 final system'!O160</f>
        <v>0</v>
      </c>
      <c r="P8" s="68">
        <f>'r1. 2030 final system'!P160</f>
        <v>0</v>
      </c>
      <c r="Q8" s="66">
        <f>'r1. 2030 final system'!Q160</f>
        <v>0</v>
      </c>
      <c r="R8" s="67">
        <f>'r1. 2030 final system'!R160</f>
        <v>0</v>
      </c>
      <c r="S8" s="68">
        <f>'r1. 2030 final system'!S160</f>
        <v>0</v>
      </c>
    </row>
    <row r="9" spans="1:19" x14ac:dyDescent="0.3">
      <c r="A9" s="54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</row>
    <row customFormat="1" ht="13.8" r="10" s="59" spans="1:19" x14ac:dyDescent="0.3">
      <c r="A10" s="89" t="s">
        <v>79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</row>
    <row customFormat="1" ht="13.8" r="11" s="59" spans="1:19" x14ac:dyDescent="0.3">
      <c r="A11" s="51"/>
      <c r="B11" s="90" t="s">
        <v>53</v>
      </c>
      <c r="C11" s="91"/>
      <c r="D11" s="92"/>
      <c r="E11" s="90" t="s">
        <v>54</v>
      </c>
      <c r="F11" s="91"/>
      <c r="G11" s="92"/>
      <c r="H11" s="90" t="s">
        <v>6</v>
      </c>
      <c r="I11" s="91"/>
      <c r="J11" s="92"/>
      <c r="K11" s="90" t="s">
        <v>7</v>
      </c>
      <c r="L11" s="91"/>
      <c r="M11" s="92"/>
      <c r="N11" s="90" t="s">
        <v>70</v>
      </c>
      <c r="O11" s="91"/>
      <c r="P11" s="92"/>
      <c r="Q11" s="90" t="s">
        <v>69</v>
      </c>
      <c r="R11" s="91"/>
      <c r="S11" s="92"/>
    </row>
    <row r="12" spans="1:19" x14ac:dyDescent="0.3">
      <c r="A12" s="52"/>
      <c r="B12" s="60" t="str">
        <f>'r2.1 Interaction PV'!B149</f>
        <v>costs</v>
      </c>
      <c r="C12" s="61" t="str">
        <f>'r2.1 Interaction PV'!C149</f>
        <v>grid</v>
      </c>
      <c r="D12" s="62" t="str">
        <f>'r2.1 Interaction PV'!D149</f>
        <v>CO2</v>
      </c>
      <c r="E12" s="60" t="str">
        <f>'r2.1 Interaction PV'!E149</f>
        <v>costs</v>
      </c>
      <c r="F12" s="61" t="str">
        <f>'r2.1 Interaction PV'!F149</f>
        <v>grid</v>
      </c>
      <c r="G12" s="62" t="str">
        <f>'r2.1 Interaction PV'!G149</f>
        <v>CO2</v>
      </c>
      <c r="H12" s="60" t="str">
        <f>'r2.1 Interaction PV'!H149</f>
        <v>costs</v>
      </c>
      <c r="I12" s="61" t="str">
        <f>'r2.1 Interaction PV'!I149</f>
        <v>grid</v>
      </c>
      <c r="J12" s="62" t="str">
        <f>'r2.1 Interaction PV'!J149</f>
        <v>CO2</v>
      </c>
      <c r="K12" s="60" t="str">
        <f>'r2.1 Interaction PV'!K149</f>
        <v>costs</v>
      </c>
      <c r="L12" s="61" t="str">
        <f>'r2.1 Interaction PV'!L149</f>
        <v>grid</v>
      </c>
      <c r="M12" s="62" t="str">
        <f>'r2.1 Interaction PV'!M149</f>
        <v>CO2</v>
      </c>
      <c r="N12" s="60" t="str">
        <f>'r2.1 Interaction PV'!N149</f>
        <v>costs</v>
      </c>
      <c r="O12" s="61" t="str">
        <f>'r2.1 Interaction PV'!O149</f>
        <v>grid</v>
      </c>
      <c r="P12" s="62" t="str">
        <f>'r2.1 Interaction PV'!P149</f>
        <v>CO2</v>
      </c>
      <c r="Q12" s="60" t="str">
        <f>'r2.1 Interaction PV'!Q149</f>
        <v>costs</v>
      </c>
      <c r="R12" s="61" t="str">
        <f>'r2.1 Interaction PV'!R149</f>
        <v>grid</v>
      </c>
      <c r="S12" s="62" t="str">
        <f>'r2.1 Interaction PV'!S149</f>
        <v>CO2</v>
      </c>
    </row>
    <row r="13" spans="1:19" x14ac:dyDescent="0.3">
      <c r="A13" s="51" t="str">
        <f>'r2.1 Interaction PV'!A150</f>
        <v>Current</v>
      </c>
      <c r="B13" s="63">
        <f>'r2.1 Interaction PV'!B150</f>
        <v>0</v>
      </c>
      <c r="C13" s="64">
        <f>'r2.1 Interaction PV'!C150</f>
        <v>0</v>
      </c>
      <c r="D13" s="65">
        <f>'r2.1 Interaction PV'!D150</f>
        <v>0</v>
      </c>
      <c r="E13" s="63">
        <f>'r2.1 Interaction PV'!E150</f>
        <v>0</v>
      </c>
      <c r="F13" s="64">
        <f>'r2.1 Interaction PV'!F150</f>
        <v>0</v>
      </c>
      <c r="G13" s="65">
        <f>'r2.1 Interaction PV'!G150</f>
        <v>0</v>
      </c>
      <c r="H13" s="63">
        <f>'r2.1 Interaction PV'!H150</f>
        <v>0</v>
      </c>
      <c r="I13" s="64">
        <f>'r2.1 Interaction PV'!I150</f>
        <v>0</v>
      </c>
      <c r="J13" s="65">
        <f>'r2.1 Interaction PV'!J150</f>
        <v>0</v>
      </c>
      <c r="K13" s="63">
        <f>'r2.1 Interaction PV'!K150</f>
        <v>0</v>
      </c>
      <c r="L13" s="64">
        <f>'r2.1 Interaction PV'!L150</f>
        <v>0</v>
      </c>
      <c r="M13" s="65">
        <f>'r2.1 Interaction PV'!M150</f>
        <v>0</v>
      </c>
      <c r="N13" s="63">
        <f>'r2.1 Interaction PV'!N150</f>
        <v>0</v>
      </c>
      <c r="O13" s="64">
        <f>'r2.1 Interaction PV'!O150</f>
        <v>0</v>
      </c>
      <c r="P13" s="65">
        <f>'r2.1 Interaction PV'!P150</f>
        <v>0</v>
      </c>
      <c r="Q13" s="63">
        <f>'r2.1 Interaction PV'!Q150</f>
        <v>0</v>
      </c>
      <c r="R13" s="64">
        <f>'r2.1 Interaction PV'!R150</f>
        <v>0</v>
      </c>
      <c r="S13" s="65">
        <f>'r2.1 Interaction PV'!S150</f>
        <v>0</v>
      </c>
    </row>
    <row r="14" spans="1:19" x14ac:dyDescent="0.3">
      <c r="A14" s="52" t="str">
        <f>'r2.1 Interaction PV'!A151</f>
        <v>C</v>
      </c>
      <c r="B14" s="60">
        <f>'r2.1 Interaction PV'!B151</f>
        <v>0</v>
      </c>
      <c r="C14" s="61">
        <f>'r2.1 Interaction PV'!C151</f>
        <v>0</v>
      </c>
      <c r="D14" s="62">
        <f>'r2.1 Interaction PV'!D151</f>
        <v>0</v>
      </c>
      <c r="E14" s="60">
        <f>'r2.1 Interaction PV'!E151</f>
        <v>0</v>
      </c>
      <c r="F14" s="61">
        <f>'r2.1 Interaction PV'!F151</f>
        <v>0</v>
      </c>
      <c r="G14" s="62">
        <f>'r2.1 Interaction PV'!G151</f>
        <v>0</v>
      </c>
      <c r="H14" s="60">
        <f>'r2.1 Interaction PV'!H151</f>
        <v>0</v>
      </c>
      <c r="I14" s="61">
        <f>'r2.1 Interaction PV'!I151</f>
        <v>0</v>
      </c>
      <c r="J14" s="62">
        <f>'r2.1 Interaction PV'!J151</f>
        <v>0</v>
      </c>
      <c r="K14" s="60">
        <f>'r2.1 Interaction PV'!K151</f>
        <v>0</v>
      </c>
      <c r="L14" s="61">
        <f>'r2.1 Interaction PV'!L151</f>
        <v>0</v>
      </c>
      <c r="M14" s="62">
        <f>'r2.1 Interaction PV'!M151</f>
        <v>0</v>
      </c>
      <c r="N14" s="60">
        <f>'r2.1 Interaction PV'!N151</f>
        <v>0</v>
      </c>
      <c r="O14" s="61">
        <f>'r2.1 Interaction PV'!O151</f>
        <v>0</v>
      </c>
      <c r="P14" s="62">
        <f>'r2.1 Interaction PV'!P151</f>
        <v>0</v>
      </c>
      <c r="Q14" s="60">
        <f>'r2.1 Interaction PV'!Q151</f>
        <v>0</v>
      </c>
      <c r="R14" s="61">
        <f>'r2.1 Interaction PV'!R151</f>
        <v>0</v>
      </c>
      <c r="S14" s="62">
        <f>'r2.1 Interaction PV'!S151</f>
        <v>0</v>
      </c>
    </row>
    <row r="15" spans="1:19" x14ac:dyDescent="0.3">
      <c r="A15" s="52" t="str">
        <f>'r2.1 Interaction PV'!A152</f>
        <v>B</v>
      </c>
      <c r="B15" s="60">
        <f>'r2.1 Interaction PV'!B152</f>
        <v>0</v>
      </c>
      <c r="C15" s="61">
        <f>'r2.1 Interaction PV'!C152</f>
        <v>0</v>
      </c>
      <c r="D15" s="62">
        <f>'r2.1 Interaction PV'!D152</f>
        <v>0</v>
      </c>
      <c r="E15" s="60">
        <f>'r2.1 Interaction PV'!E152</f>
        <v>0</v>
      </c>
      <c r="F15" s="61">
        <f>'r2.1 Interaction PV'!F152</f>
        <v>0</v>
      </c>
      <c r="G15" s="62">
        <f>'r2.1 Interaction PV'!G152</f>
        <v>0</v>
      </c>
      <c r="H15" s="60">
        <f>'r2.1 Interaction PV'!H152</f>
        <v>0</v>
      </c>
      <c r="I15" s="61">
        <f>'r2.1 Interaction PV'!I152</f>
        <v>0</v>
      </c>
      <c r="J15" s="62">
        <f>'r2.1 Interaction PV'!J152</f>
        <v>0</v>
      </c>
      <c r="K15" s="60">
        <f>'r2.1 Interaction PV'!K152</f>
        <v>0</v>
      </c>
      <c r="L15" s="61">
        <f>'r2.1 Interaction PV'!L152</f>
        <v>0</v>
      </c>
      <c r="M15" s="62">
        <f>'r2.1 Interaction PV'!M152</f>
        <v>0</v>
      </c>
      <c r="N15" s="60">
        <f>'r2.1 Interaction PV'!N152</f>
        <v>0</v>
      </c>
      <c r="O15" s="61">
        <f>'r2.1 Interaction PV'!O152</f>
        <v>0</v>
      </c>
      <c r="P15" s="62">
        <f>'r2.1 Interaction PV'!P152</f>
        <v>0</v>
      </c>
      <c r="Q15" s="60">
        <f>'r2.1 Interaction PV'!Q152</f>
        <v>0</v>
      </c>
      <c r="R15" s="61">
        <f>'r2.1 Interaction PV'!R152</f>
        <v>0</v>
      </c>
      <c r="S15" s="62">
        <f>'r2.1 Interaction PV'!S152</f>
        <v>0</v>
      </c>
    </row>
    <row r="16" spans="1:19" x14ac:dyDescent="0.3">
      <c r="A16" s="53" t="str">
        <f>'r2.1 Interaction PV'!A153</f>
        <v>A</v>
      </c>
      <c r="B16" s="66">
        <f>'r2.1 Interaction PV'!B153</f>
        <v>0</v>
      </c>
      <c r="C16" s="67">
        <f>'r2.1 Interaction PV'!C153</f>
        <v>0</v>
      </c>
      <c r="D16" s="68">
        <f>'r2.1 Interaction PV'!D153</f>
        <v>0</v>
      </c>
      <c r="E16" s="66">
        <f>'r2.1 Interaction PV'!E153</f>
        <v>0</v>
      </c>
      <c r="F16" s="67">
        <f>'r2.1 Interaction PV'!F153</f>
        <v>0</v>
      </c>
      <c r="G16" s="68">
        <f>'r2.1 Interaction PV'!G153</f>
        <v>0</v>
      </c>
      <c r="H16" s="66">
        <f>'r2.1 Interaction PV'!H153</f>
        <v>0</v>
      </c>
      <c r="I16" s="67">
        <f>'r2.1 Interaction PV'!I153</f>
        <v>0</v>
      </c>
      <c r="J16" s="68">
        <f>'r2.1 Interaction PV'!J153</f>
        <v>0</v>
      </c>
      <c r="K16" s="66">
        <f>'r2.1 Interaction PV'!K153</f>
        <v>0</v>
      </c>
      <c r="L16" s="67">
        <f>'r2.1 Interaction PV'!L153</f>
        <v>0</v>
      </c>
      <c r="M16" s="68">
        <f>'r2.1 Interaction PV'!M153</f>
        <v>0</v>
      </c>
      <c r="N16" s="66">
        <f>'r2.1 Interaction PV'!N153</f>
        <v>0</v>
      </c>
      <c r="O16" s="67">
        <f>'r2.1 Interaction PV'!O153</f>
        <v>0</v>
      </c>
      <c r="P16" s="68">
        <f>'r2.1 Interaction PV'!P153</f>
        <v>0</v>
      </c>
      <c r="Q16" s="66">
        <f>'r2.1 Interaction PV'!Q153</f>
        <v>0</v>
      </c>
      <c r="R16" s="67">
        <f>'r2.1 Interaction PV'!R153</f>
        <v>0</v>
      </c>
      <c r="S16" s="68">
        <f>'r2.1 Interaction PV'!S153</f>
        <v>0</v>
      </c>
    </row>
    <row customFormat="1" ht="13.8" r="18" s="59" spans="1:21" x14ac:dyDescent="0.3">
      <c r="A18" s="93" t="s">
        <v>80</v>
      </c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</row>
    <row customFormat="1" ht="13.8" r="19" s="59" spans="1:21" x14ac:dyDescent="0.3">
      <c r="A19" s="51"/>
      <c r="B19" s="90" t="s">
        <v>53</v>
      </c>
      <c r="C19" s="91"/>
      <c r="D19" s="92"/>
      <c r="E19" s="90" t="s">
        <v>54</v>
      </c>
      <c r="F19" s="91"/>
      <c r="G19" s="92"/>
      <c r="H19" s="90" t="s">
        <v>6</v>
      </c>
      <c r="I19" s="91"/>
      <c r="J19" s="92"/>
      <c r="K19" s="90" t="s">
        <v>7</v>
      </c>
      <c r="L19" s="91"/>
      <c r="M19" s="92"/>
      <c r="N19" s="90" t="s">
        <v>70</v>
      </c>
      <c r="O19" s="91"/>
      <c r="P19" s="92"/>
      <c r="Q19" s="90" t="s">
        <v>69</v>
      </c>
      <c r="R19" s="91"/>
      <c r="S19" s="92"/>
    </row>
    <row r="20" spans="1:21" x14ac:dyDescent="0.3">
      <c r="A20" s="52"/>
      <c r="B20" s="60" t="str">
        <f>'r2.2 Interaction Cooking '!B149</f>
        <v>costs</v>
      </c>
      <c r="C20" s="61" t="str">
        <f>'r2.2 Interaction Cooking '!C149</f>
        <v>grid</v>
      </c>
      <c r="D20" s="62" t="str">
        <f>'r2.2 Interaction Cooking '!D149</f>
        <v>CO2</v>
      </c>
      <c r="E20" s="60" t="str">
        <f>'r2.2 Interaction Cooking '!E149</f>
        <v>costs</v>
      </c>
      <c r="F20" s="61" t="str">
        <f>'r2.2 Interaction Cooking '!F149</f>
        <v>grid</v>
      </c>
      <c r="G20" s="62" t="str">
        <f>'r2.2 Interaction Cooking '!G149</f>
        <v>CO2</v>
      </c>
      <c r="H20" s="60" t="str">
        <f>'r2.2 Interaction Cooking '!H149</f>
        <v>costs</v>
      </c>
      <c r="I20" s="61" t="str">
        <f>'r2.2 Interaction Cooking '!I149</f>
        <v>grid</v>
      </c>
      <c r="J20" s="62" t="str">
        <f>'r2.2 Interaction Cooking '!J149</f>
        <v>CO2</v>
      </c>
      <c r="K20" s="60" t="str">
        <f>'r2.2 Interaction Cooking '!K149</f>
        <v>costs</v>
      </c>
      <c r="L20" s="61" t="str">
        <f>'r2.2 Interaction Cooking '!L149</f>
        <v>grid</v>
      </c>
      <c r="M20" s="62" t="str">
        <f>'r2.2 Interaction Cooking '!M149</f>
        <v>CO2</v>
      </c>
      <c r="N20" s="60" t="str">
        <f>'r2.2 Interaction Cooking '!N149</f>
        <v>costs</v>
      </c>
      <c r="O20" s="61" t="str">
        <f>'r2.2 Interaction Cooking '!O149</f>
        <v>grid</v>
      </c>
      <c r="P20" s="62" t="str">
        <f>'r2.2 Interaction Cooking '!P149</f>
        <v>CO2</v>
      </c>
      <c r="Q20" s="60" t="str">
        <f>'r2.2 Interaction Cooking '!Q149</f>
        <v>costs</v>
      </c>
      <c r="R20" s="61" t="str">
        <f>'r2.2 Interaction Cooking '!R149</f>
        <v>grid</v>
      </c>
      <c r="S20" s="62" t="str">
        <f>'r2.2 Interaction Cooking '!S149</f>
        <v>CO2</v>
      </c>
    </row>
    <row r="21" spans="1:21" x14ac:dyDescent="0.3">
      <c r="A21" s="51" t="str">
        <f>'r2.2 Interaction Cooking '!A150</f>
        <v>Current</v>
      </c>
      <c r="B21" s="63">
        <f>'r2.2 Interaction Cooking '!B150</f>
        <v>0</v>
      </c>
      <c r="C21" s="64">
        <f>'r2.2 Interaction Cooking '!C150</f>
        <v>0</v>
      </c>
      <c r="D21" s="65">
        <f>'r2.2 Interaction Cooking '!D150</f>
        <v>0</v>
      </c>
      <c r="E21" s="63">
        <f>'r2.2 Interaction Cooking '!E150</f>
        <v>0</v>
      </c>
      <c r="F21" s="64">
        <f>'r2.2 Interaction Cooking '!F150</f>
        <v>0</v>
      </c>
      <c r="G21" s="65">
        <f>'r2.2 Interaction Cooking '!G150</f>
        <v>0</v>
      </c>
      <c r="H21" s="63">
        <f>'r2.2 Interaction Cooking '!H150</f>
        <v>0</v>
      </c>
      <c r="I21" s="64">
        <f>'r2.2 Interaction Cooking '!I150</f>
        <v>0</v>
      </c>
      <c r="J21" s="65">
        <f>'r2.2 Interaction Cooking '!J150</f>
        <v>0</v>
      </c>
      <c r="K21" s="63">
        <f>'r2.2 Interaction Cooking '!K150</f>
        <v>0</v>
      </c>
      <c r="L21" s="64">
        <f>'r2.2 Interaction Cooking '!L150</f>
        <v>0</v>
      </c>
      <c r="M21" s="65">
        <f>'r2.2 Interaction Cooking '!M150</f>
        <v>0</v>
      </c>
      <c r="N21" s="63">
        <f>'r2.2 Interaction Cooking '!N150</f>
        <v>0</v>
      </c>
      <c r="O21" s="64">
        <f>'r2.2 Interaction Cooking '!O150</f>
        <v>0</v>
      </c>
      <c r="P21" s="65">
        <f>'r2.2 Interaction Cooking '!P150</f>
        <v>0</v>
      </c>
      <c r="Q21" s="63">
        <f>'r2.2 Interaction Cooking '!Q150</f>
        <v>0</v>
      </c>
      <c r="R21" s="64">
        <f>'r2.2 Interaction Cooking '!R150</f>
        <v>0</v>
      </c>
      <c r="S21" s="65">
        <f>'r2.2 Interaction Cooking '!S150</f>
        <v>0</v>
      </c>
    </row>
    <row r="22" spans="1:21" x14ac:dyDescent="0.3">
      <c r="A22" s="52" t="str">
        <f>'r2.2 Interaction Cooking '!A151</f>
        <v>C</v>
      </c>
      <c r="B22" s="60">
        <f>'r2.2 Interaction Cooking '!B151</f>
        <v>0</v>
      </c>
      <c r="C22" s="61">
        <f>'r2.2 Interaction Cooking '!C151</f>
        <v>0</v>
      </c>
      <c r="D22" s="62">
        <f>'r2.2 Interaction Cooking '!D151</f>
        <v>0</v>
      </c>
      <c r="E22" s="60">
        <f>'r2.2 Interaction Cooking '!E151</f>
        <v>0</v>
      </c>
      <c r="F22" s="61">
        <f>'r2.2 Interaction Cooking '!F151</f>
        <v>0</v>
      </c>
      <c r="G22" s="62">
        <f>'r2.2 Interaction Cooking '!G151</f>
        <v>0</v>
      </c>
      <c r="H22" s="60">
        <f>'r2.2 Interaction Cooking '!H151</f>
        <v>0</v>
      </c>
      <c r="I22" s="61">
        <f>'r2.2 Interaction Cooking '!I151</f>
        <v>0</v>
      </c>
      <c r="J22" s="62">
        <f>'r2.2 Interaction Cooking '!J151</f>
        <v>0</v>
      </c>
      <c r="K22" s="60">
        <f>'r2.2 Interaction Cooking '!K151</f>
        <v>0</v>
      </c>
      <c r="L22" s="61">
        <f>'r2.2 Interaction Cooking '!L151</f>
        <v>0</v>
      </c>
      <c r="M22" s="62">
        <f>'r2.2 Interaction Cooking '!M151</f>
        <v>0</v>
      </c>
      <c r="N22" s="60">
        <f>'r2.2 Interaction Cooking '!N151</f>
        <v>0</v>
      </c>
      <c r="O22" s="61">
        <f>'r2.2 Interaction Cooking '!O151</f>
        <v>0</v>
      </c>
      <c r="P22" s="62">
        <f>'r2.2 Interaction Cooking '!P151</f>
        <v>0</v>
      </c>
      <c r="Q22" s="60">
        <f>'r2.2 Interaction Cooking '!Q151</f>
        <v>0</v>
      </c>
      <c r="R22" s="61">
        <f>'r2.2 Interaction Cooking '!R151</f>
        <v>0</v>
      </c>
      <c r="S22" s="62">
        <f>'r2.2 Interaction Cooking '!S151</f>
        <v>0</v>
      </c>
    </row>
    <row r="23" spans="1:21" x14ac:dyDescent="0.3">
      <c r="A23" s="52" t="str">
        <f>'r2.2 Interaction Cooking '!A152</f>
        <v>B</v>
      </c>
      <c r="B23" s="60">
        <f>'r2.2 Interaction Cooking '!B152</f>
        <v>0</v>
      </c>
      <c r="C23" s="61">
        <f>'r2.2 Interaction Cooking '!C152</f>
        <v>0</v>
      </c>
      <c r="D23" s="62">
        <f>'r2.2 Interaction Cooking '!D152</f>
        <v>0</v>
      </c>
      <c r="E23" s="60">
        <f>'r2.2 Interaction Cooking '!E152</f>
        <v>0</v>
      </c>
      <c r="F23" s="61">
        <f>'r2.2 Interaction Cooking '!F152</f>
        <v>0</v>
      </c>
      <c r="G23" s="62">
        <f>'r2.2 Interaction Cooking '!G152</f>
        <v>0</v>
      </c>
      <c r="H23" s="60">
        <f>'r2.2 Interaction Cooking '!H152</f>
        <v>0</v>
      </c>
      <c r="I23" s="61">
        <f>'r2.2 Interaction Cooking '!I152</f>
        <v>0</v>
      </c>
      <c r="J23" s="62">
        <f>'r2.2 Interaction Cooking '!J152</f>
        <v>0</v>
      </c>
      <c r="K23" s="60">
        <f>'r2.2 Interaction Cooking '!K152</f>
        <v>0</v>
      </c>
      <c r="L23" s="61">
        <f>'r2.2 Interaction Cooking '!L152</f>
        <v>0</v>
      </c>
      <c r="M23" s="62">
        <f>'r2.2 Interaction Cooking '!M152</f>
        <v>0</v>
      </c>
      <c r="N23" s="60">
        <f>'r2.2 Interaction Cooking '!N152</f>
        <v>0</v>
      </c>
      <c r="O23" s="61">
        <f>'r2.2 Interaction Cooking '!O152</f>
        <v>0</v>
      </c>
      <c r="P23" s="62">
        <f>'r2.2 Interaction Cooking '!P152</f>
        <v>0</v>
      </c>
      <c r="Q23" s="60">
        <f>'r2.2 Interaction Cooking '!Q152</f>
        <v>0</v>
      </c>
      <c r="R23" s="61">
        <f>'r2.2 Interaction Cooking '!R152</f>
        <v>0</v>
      </c>
      <c r="S23" s="62">
        <f>'r2.2 Interaction Cooking '!S152</f>
        <v>0</v>
      </c>
    </row>
    <row r="24" spans="1:21" x14ac:dyDescent="0.3">
      <c r="A24" s="53" t="str">
        <f>'r2.2 Interaction Cooking '!A153</f>
        <v>A</v>
      </c>
      <c r="B24" s="66">
        <f>'r2.2 Interaction Cooking '!B153</f>
        <v>0</v>
      </c>
      <c r="C24" s="67">
        <f>'r2.2 Interaction Cooking '!C153</f>
        <v>0</v>
      </c>
      <c r="D24" s="68">
        <f>'r2.2 Interaction Cooking '!D153</f>
        <v>0</v>
      </c>
      <c r="E24" s="66">
        <f>'r2.2 Interaction Cooking '!E153</f>
        <v>0</v>
      </c>
      <c r="F24" s="67">
        <f>'r2.2 Interaction Cooking '!F153</f>
        <v>0</v>
      </c>
      <c r="G24" s="68">
        <f>'r2.2 Interaction Cooking '!G153</f>
        <v>0</v>
      </c>
      <c r="H24" s="66">
        <f>'r2.2 Interaction Cooking '!H153</f>
        <v>0</v>
      </c>
      <c r="I24" s="67">
        <f>'r2.2 Interaction Cooking '!I153</f>
        <v>0</v>
      </c>
      <c r="J24" s="68">
        <f>'r2.2 Interaction Cooking '!J153</f>
        <v>0</v>
      </c>
      <c r="K24" s="66">
        <f>'r2.2 Interaction Cooking '!K153</f>
        <v>0</v>
      </c>
      <c r="L24" s="67">
        <f>'r2.2 Interaction Cooking '!L153</f>
        <v>0</v>
      </c>
      <c r="M24" s="68">
        <f>'r2.2 Interaction Cooking '!M153</f>
        <v>0</v>
      </c>
      <c r="N24" s="66">
        <f>'r2.2 Interaction Cooking '!N153</f>
        <v>0</v>
      </c>
      <c r="O24" s="67">
        <f>'r2.2 Interaction Cooking '!O153</f>
        <v>0</v>
      </c>
      <c r="P24" s="68">
        <f>'r2.2 Interaction Cooking '!P153</f>
        <v>0</v>
      </c>
      <c r="Q24" s="66">
        <f>'r2.2 Interaction Cooking '!Q153</f>
        <v>0</v>
      </c>
      <c r="R24" s="67">
        <f>'r2.2 Interaction Cooking '!R153</f>
        <v>0</v>
      </c>
      <c r="S24" s="68">
        <f>'r2.2 Interaction Cooking '!S153</f>
        <v>0</v>
      </c>
    </row>
    <row customFormat="1" ht="13.8" r="26" s="59" spans="1:21" x14ac:dyDescent="0.3">
      <c r="A26" s="89" t="s">
        <v>81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</row>
    <row customFormat="1" ht="13.8" r="27" s="59" spans="1:21" x14ac:dyDescent="0.3">
      <c r="A27" s="51"/>
      <c r="B27" s="90" t="s">
        <v>53</v>
      </c>
      <c r="C27" s="91"/>
      <c r="D27" s="92"/>
      <c r="E27" s="90" t="s">
        <v>54</v>
      </c>
      <c r="F27" s="91"/>
      <c r="G27" s="92"/>
      <c r="H27" s="90" t="s">
        <v>6</v>
      </c>
      <c r="I27" s="91"/>
      <c r="J27" s="92"/>
      <c r="K27" s="90" t="s">
        <v>7</v>
      </c>
      <c r="L27" s="91"/>
      <c r="M27" s="92"/>
      <c r="N27" s="90" t="s">
        <v>70</v>
      </c>
      <c r="O27" s="91"/>
      <c r="P27" s="92"/>
      <c r="Q27" s="90" t="s">
        <v>69</v>
      </c>
      <c r="R27" s="91"/>
      <c r="S27" s="92"/>
    </row>
    <row r="28" spans="1:21" x14ac:dyDescent="0.3">
      <c r="A28" s="52"/>
      <c r="B28" s="60" t="str">
        <f>'r2.3 Interaction EV'!B149</f>
        <v>costs</v>
      </c>
      <c r="C28" s="61" t="str">
        <f>'r2.3 Interaction EV'!C149</f>
        <v>grid</v>
      </c>
      <c r="D28" s="62" t="str">
        <f>'r2.3 Interaction EV'!D149</f>
        <v>CO2</v>
      </c>
      <c r="E28" s="60" t="str">
        <f>'r2.3 Interaction EV'!E149</f>
        <v>costs</v>
      </c>
      <c r="F28" s="61" t="str">
        <f>'r2.3 Interaction EV'!F149</f>
        <v>grid</v>
      </c>
      <c r="G28" s="62" t="str">
        <f>'r2.3 Interaction EV'!G149</f>
        <v>CO2</v>
      </c>
      <c r="H28" s="60" t="str">
        <f>'r2.3 Interaction EV'!H149</f>
        <v>costs</v>
      </c>
      <c r="I28" s="61" t="str">
        <f>'r2.3 Interaction EV'!I149</f>
        <v>grid</v>
      </c>
      <c r="J28" s="62" t="str">
        <f>'r2.3 Interaction EV'!J149</f>
        <v>CO2</v>
      </c>
      <c r="K28" s="60" t="str">
        <f>'r2.3 Interaction EV'!K149</f>
        <v>costs</v>
      </c>
      <c r="L28" s="61" t="str">
        <f>'r2.3 Interaction EV'!L149</f>
        <v>grid</v>
      </c>
      <c r="M28" s="62" t="str">
        <f>'r2.3 Interaction EV'!M149</f>
        <v>CO2</v>
      </c>
      <c r="N28" s="60" t="str">
        <f>'r2.3 Interaction EV'!N149</f>
        <v>costs</v>
      </c>
      <c r="O28" s="61" t="str">
        <f>'r2.3 Interaction EV'!O149</f>
        <v>grid</v>
      </c>
      <c r="P28" s="62" t="str">
        <f>'r2.3 Interaction EV'!P149</f>
        <v>CO2</v>
      </c>
      <c r="Q28" s="60" t="str">
        <f>'r2.3 Interaction EV'!Q149</f>
        <v>costs</v>
      </c>
      <c r="R28" s="61" t="str">
        <f>'r2.3 Interaction EV'!R149</f>
        <v>grid</v>
      </c>
      <c r="S28" s="62" t="str">
        <f>'r2.3 Interaction EV'!S149</f>
        <v>CO2</v>
      </c>
    </row>
    <row r="29" spans="1:21" x14ac:dyDescent="0.3">
      <c r="A29" s="51" t="str">
        <f>'r2.3 Interaction EV'!A150</f>
        <v>Current</v>
      </c>
      <c r="B29" s="63">
        <f>'r2.3 Interaction EV'!B150</f>
        <v>0</v>
      </c>
      <c r="C29" s="64">
        <f>'r2.3 Interaction EV'!C150</f>
        <v>0</v>
      </c>
      <c r="D29" s="65">
        <f>'r2.3 Interaction EV'!D150</f>
        <v>0</v>
      </c>
      <c r="E29" s="63">
        <f>'r2.3 Interaction EV'!E150</f>
        <v>0</v>
      </c>
      <c r="F29" s="64">
        <f>'r2.3 Interaction EV'!F150</f>
        <v>0</v>
      </c>
      <c r="G29" s="65">
        <f>'r2.3 Interaction EV'!G150</f>
        <v>0</v>
      </c>
      <c r="H29" s="63">
        <f>'r2.3 Interaction EV'!H150</f>
        <v>0</v>
      </c>
      <c r="I29" s="64">
        <f>'r2.3 Interaction EV'!I150</f>
        <v>0</v>
      </c>
      <c r="J29" s="65">
        <f>'r2.3 Interaction EV'!J150</f>
        <v>0</v>
      </c>
      <c r="K29" s="63">
        <f>'r2.3 Interaction EV'!K150</f>
        <v>0</v>
      </c>
      <c r="L29" s="64">
        <f>'r2.3 Interaction EV'!L150</f>
        <v>0</v>
      </c>
      <c r="M29" s="65">
        <f>'r2.3 Interaction EV'!M150</f>
        <v>0</v>
      </c>
      <c r="N29" s="63">
        <f>'r2.3 Interaction EV'!N150</f>
        <v>0</v>
      </c>
      <c r="O29" s="64">
        <f>'r2.3 Interaction EV'!O150</f>
        <v>0</v>
      </c>
      <c r="P29" s="65">
        <f>'r2.3 Interaction EV'!P150</f>
        <v>0</v>
      </c>
      <c r="Q29" s="63">
        <f>'r2.3 Interaction EV'!Q150</f>
        <v>0</v>
      </c>
      <c r="R29" s="64">
        <f>'r2.3 Interaction EV'!R150</f>
        <v>0</v>
      </c>
      <c r="S29" s="65">
        <f>'r2.3 Interaction EV'!S150</f>
        <v>0</v>
      </c>
    </row>
    <row r="30" spans="1:21" x14ac:dyDescent="0.3">
      <c r="A30" s="52" t="str">
        <f>'r2.3 Interaction EV'!A151</f>
        <v>C</v>
      </c>
      <c r="B30" s="60">
        <f>'r2.3 Interaction EV'!B151</f>
        <v>0</v>
      </c>
      <c r="C30" s="61">
        <f>'r2.3 Interaction EV'!C151</f>
        <v>0</v>
      </c>
      <c r="D30" s="62">
        <f>'r2.3 Interaction EV'!D151</f>
        <v>0</v>
      </c>
      <c r="E30" s="60">
        <f>'r2.3 Interaction EV'!E151</f>
        <v>0</v>
      </c>
      <c r="F30" s="61">
        <f>'r2.3 Interaction EV'!F151</f>
        <v>0</v>
      </c>
      <c r="G30" s="62">
        <f>'r2.3 Interaction EV'!G151</f>
        <v>0</v>
      </c>
      <c r="H30" s="60">
        <f>'r2.3 Interaction EV'!H151</f>
        <v>0</v>
      </c>
      <c r="I30" s="61">
        <f>'r2.3 Interaction EV'!I151</f>
        <v>0</v>
      </c>
      <c r="J30" s="62">
        <f>'r2.3 Interaction EV'!J151</f>
        <v>0</v>
      </c>
      <c r="K30" s="60">
        <f>'r2.3 Interaction EV'!K151</f>
        <v>0</v>
      </c>
      <c r="L30" s="61">
        <f>'r2.3 Interaction EV'!L151</f>
        <v>0</v>
      </c>
      <c r="M30" s="62">
        <f>'r2.3 Interaction EV'!M151</f>
        <v>0</v>
      </c>
      <c r="N30" s="60">
        <f>'r2.3 Interaction EV'!N151</f>
        <v>0</v>
      </c>
      <c r="O30" s="61">
        <f>'r2.3 Interaction EV'!O151</f>
        <v>0</v>
      </c>
      <c r="P30" s="62">
        <f>'r2.3 Interaction EV'!P151</f>
        <v>0</v>
      </c>
      <c r="Q30" s="60">
        <f>'r2.3 Interaction EV'!Q151</f>
        <v>0</v>
      </c>
      <c r="R30" s="61">
        <f>'r2.3 Interaction EV'!R151</f>
        <v>0</v>
      </c>
      <c r="S30" s="62">
        <f>'r2.3 Interaction EV'!S151</f>
        <v>0</v>
      </c>
    </row>
    <row r="31" spans="1:21" x14ac:dyDescent="0.3">
      <c r="A31" s="52" t="str">
        <f>'r2.3 Interaction EV'!A152</f>
        <v>B</v>
      </c>
      <c r="B31" s="60">
        <f>'r2.3 Interaction EV'!B152</f>
        <v>0</v>
      </c>
      <c r="C31" s="61">
        <f>'r2.3 Interaction EV'!C152</f>
        <v>0</v>
      </c>
      <c r="D31" s="62">
        <f>'r2.3 Interaction EV'!D152</f>
        <v>0</v>
      </c>
      <c r="E31" s="60">
        <f>'r2.3 Interaction EV'!E152</f>
        <v>0</v>
      </c>
      <c r="F31" s="61">
        <f>'r2.3 Interaction EV'!F152</f>
        <v>0</v>
      </c>
      <c r="G31" s="62">
        <f>'r2.3 Interaction EV'!G152</f>
        <v>0</v>
      </c>
      <c r="H31" s="60">
        <f>'r2.3 Interaction EV'!H152</f>
        <v>0</v>
      </c>
      <c r="I31" s="61">
        <f>'r2.3 Interaction EV'!I152</f>
        <v>0</v>
      </c>
      <c r="J31" s="62">
        <f>'r2.3 Interaction EV'!J152</f>
        <v>0</v>
      </c>
      <c r="K31" s="60">
        <f>'r2.3 Interaction EV'!K152</f>
        <v>0</v>
      </c>
      <c r="L31" s="61">
        <f>'r2.3 Interaction EV'!L152</f>
        <v>0</v>
      </c>
      <c r="M31" s="62">
        <f>'r2.3 Interaction EV'!M152</f>
        <v>0</v>
      </c>
      <c r="N31" s="60">
        <f>'r2.3 Interaction EV'!N152</f>
        <v>0</v>
      </c>
      <c r="O31" s="61">
        <f>'r2.3 Interaction EV'!O152</f>
        <v>0</v>
      </c>
      <c r="P31" s="62">
        <f>'r2.3 Interaction EV'!P152</f>
        <v>0</v>
      </c>
      <c r="Q31" s="60">
        <f>'r2.3 Interaction EV'!Q152</f>
        <v>0</v>
      </c>
      <c r="R31" s="61">
        <f>'r2.3 Interaction EV'!R152</f>
        <v>0</v>
      </c>
      <c r="S31" s="62">
        <f>'r2.3 Interaction EV'!S152</f>
        <v>0</v>
      </c>
    </row>
    <row r="32" spans="1:21" x14ac:dyDescent="0.3">
      <c r="A32" s="53" t="str">
        <f>'r2.3 Interaction EV'!A153</f>
        <v>A</v>
      </c>
      <c r="B32" s="66">
        <f>'r2.3 Interaction EV'!B153</f>
        <v>0</v>
      </c>
      <c r="C32" s="67">
        <f>'r2.3 Interaction EV'!C153</f>
        <v>0</v>
      </c>
      <c r="D32" s="68">
        <f>'r2.3 Interaction EV'!D153</f>
        <v>0</v>
      </c>
      <c r="E32" s="66">
        <f>'r2.3 Interaction EV'!E153</f>
        <v>0</v>
      </c>
      <c r="F32" s="67">
        <f>'r2.3 Interaction EV'!F153</f>
        <v>0</v>
      </c>
      <c r="G32" s="68">
        <f>'r2.3 Interaction EV'!G153</f>
        <v>0</v>
      </c>
      <c r="H32" s="66">
        <f>'r2.3 Interaction EV'!H153</f>
        <v>0</v>
      </c>
      <c r="I32" s="67">
        <f>'r2.3 Interaction EV'!I153</f>
        <v>0</v>
      </c>
      <c r="J32" s="68">
        <f>'r2.3 Interaction EV'!J153</f>
        <v>0</v>
      </c>
      <c r="K32" s="66">
        <f>'r2.3 Interaction EV'!K153</f>
        <v>0</v>
      </c>
      <c r="L32" s="67">
        <f>'r2.3 Interaction EV'!L153</f>
        <v>0</v>
      </c>
      <c r="M32" s="68">
        <f>'r2.3 Interaction EV'!M153</f>
        <v>0</v>
      </c>
      <c r="N32" s="66">
        <f>'r2.3 Interaction EV'!N153</f>
        <v>0</v>
      </c>
      <c r="O32" s="67">
        <f>'r2.3 Interaction EV'!O153</f>
        <v>0</v>
      </c>
      <c r="P32" s="68">
        <f>'r2.3 Interaction EV'!P153</f>
        <v>0</v>
      </c>
      <c r="Q32" s="66">
        <f>'r2.3 Interaction EV'!Q153</f>
        <v>0</v>
      </c>
      <c r="R32" s="67">
        <f>'r2.3 Interaction EV'!R153</f>
        <v>0</v>
      </c>
      <c r="S32" s="68">
        <f>'r2.3 Interaction EV'!S153</f>
        <v>0</v>
      </c>
      <c r="U32" s="12"/>
    </row>
    <row r="33" spans="1:21" x14ac:dyDescent="0.3">
      <c r="U33" s="12"/>
    </row>
    <row customFormat="1" ht="13.8" r="34" s="59" spans="1:21" x14ac:dyDescent="0.3">
      <c r="A34" s="89" t="s">
        <v>82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U34" s="54"/>
    </row>
    <row customFormat="1" ht="13.8" r="35" s="59" spans="1:21" x14ac:dyDescent="0.3">
      <c r="A35" s="51"/>
      <c r="B35" s="90" t="s">
        <v>53</v>
      </c>
      <c r="C35" s="91"/>
      <c r="D35" s="92"/>
      <c r="E35" s="90" t="s">
        <v>54</v>
      </c>
      <c r="F35" s="91"/>
      <c r="G35" s="92"/>
      <c r="H35" s="90" t="s">
        <v>6</v>
      </c>
      <c r="I35" s="91"/>
      <c r="J35" s="92"/>
      <c r="K35" s="90" t="s">
        <v>7</v>
      </c>
      <c r="L35" s="91"/>
      <c r="M35" s="92"/>
      <c r="N35" s="90" t="s">
        <v>70</v>
      </c>
      <c r="O35" s="91"/>
      <c r="P35" s="92"/>
      <c r="Q35" s="90" t="s">
        <v>69</v>
      </c>
      <c r="R35" s="91"/>
      <c r="S35" s="92"/>
      <c r="U35" s="54"/>
    </row>
    <row r="36" spans="1:21" x14ac:dyDescent="0.3">
      <c r="A36" s="52"/>
      <c r="B36" s="60" t="str">
        <f>'r2.4 Interaction all'!B149</f>
        <v>costs</v>
      </c>
      <c r="C36" s="61" t="str">
        <f>'r2.4 Interaction all'!C149</f>
        <v>grid</v>
      </c>
      <c r="D36" s="62" t="str">
        <f>'r2.4 Interaction all'!D149</f>
        <v>CO2</v>
      </c>
      <c r="E36" s="60" t="str">
        <f>'r2.4 Interaction all'!E149</f>
        <v>costs</v>
      </c>
      <c r="F36" s="61" t="str">
        <f>'r2.4 Interaction all'!F149</f>
        <v>grid</v>
      </c>
      <c r="G36" s="62" t="str">
        <f>'r2.4 Interaction all'!G149</f>
        <v>CO2</v>
      </c>
      <c r="H36" s="60" t="str">
        <f>'r2.4 Interaction all'!H149</f>
        <v>costs</v>
      </c>
      <c r="I36" s="61" t="str">
        <f>'r2.4 Interaction all'!I149</f>
        <v>grid</v>
      </c>
      <c r="J36" s="62" t="str">
        <f>'r2.4 Interaction all'!J149</f>
        <v>CO2</v>
      </c>
      <c r="K36" s="60" t="str">
        <f>'r2.4 Interaction all'!K149</f>
        <v>costs</v>
      </c>
      <c r="L36" s="61" t="str">
        <f>'r2.4 Interaction all'!L149</f>
        <v>grid</v>
      </c>
      <c r="M36" s="62" t="str">
        <f>'r2.4 Interaction all'!M149</f>
        <v>CO2</v>
      </c>
      <c r="N36" s="60" t="str">
        <f>'r2.4 Interaction all'!N149</f>
        <v>costs</v>
      </c>
      <c r="O36" s="61" t="str">
        <f>'r2.4 Interaction all'!O149</f>
        <v>grid</v>
      </c>
      <c r="P36" s="62" t="str">
        <f>'r2.4 Interaction all'!P149</f>
        <v>CO2</v>
      </c>
      <c r="Q36" s="60" t="str">
        <f>'r2.4 Interaction all'!Q149</f>
        <v>costs</v>
      </c>
      <c r="R36" s="61" t="str">
        <f>'r2.4 Interaction all'!R149</f>
        <v>grid</v>
      </c>
      <c r="S36" s="62" t="str">
        <f>'r2.4 Interaction all'!S149</f>
        <v>CO2</v>
      </c>
      <c r="U36" s="12"/>
    </row>
    <row r="37" spans="1:21" x14ac:dyDescent="0.3">
      <c r="A37" s="51" t="str">
        <f>'r2.4 Interaction all'!A150</f>
        <v>Current</v>
      </c>
      <c r="B37" s="63">
        <f>'r2.4 Interaction all'!B150</f>
        <v>0</v>
      </c>
      <c r="C37" s="64">
        <f>'r2.4 Interaction all'!C150</f>
        <v>0</v>
      </c>
      <c r="D37" s="65">
        <f>'r2.4 Interaction all'!D150</f>
        <v>0</v>
      </c>
      <c r="E37" s="63">
        <f>'r2.4 Interaction all'!E150</f>
        <v>0</v>
      </c>
      <c r="F37" s="64">
        <f>'r2.4 Interaction all'!F150</f>
        <v>0</v>
      </c>
      <c r="G37" s="65">
        <f>'r2.4 Interaction all'!G150</f>
        <v>0</v>
      </c>
      <c r="H37" s="63">
        <f>'r2.4 Interaction all'!H150</f>
        <v>0</v>
      </c>
      <c r="I37" s="64">
        <f>'r2.4 Interaction all'!I150</f>
        <v>0</v>
      </c>
      <c r="J37" s="65">
        <f>'r2.4 Interaction all'!J150</f>
        <v>0</v>
      </c>
      <c r="K37" s="63">
        <f>'r2.4 Interaction all'!K150</f>
        <v>0</v>
      </c>
      <c r="L37" s="64">
        <f>'r2.4 Interaction all'!L150</f>
        <v>0</v>
      </c>
      <c r="M37" s="65">
        <f>'r2.4 Interaction all'!M150</f>
        <v>0</v>
      </c>
      <c r="N37" s="63">
        <f>'r2.4 Interaction all'!N150</f>
        <v>0</v>
      </c>
      <c r="O37" s="64">
        <f>'r2.4 Interaction all'!O150</f>
        <v>0</v>
      </c>
      <c r="P37" s="65">
        <f>'r2.4 Interaction all'!P150</f>
        <v>0</v>
      </c>
      <c r="Q37" s="63">
        <f>'r2.4 Interaction all'!Q150</f>
        <v>0</v>
      </c>
      <c r="R37" s="64">
        <f>'r2.4 Interaction all'!R150</f>
        <v>0</v>
      </c>
      <c r="S37" s="65">
        <f>'r2.4 Interaction all'!S150</f>
        <v>0</v>
      </c>
      <c r="U37" s="12"/>
    </row>
    <row r="38" spans="1:21" x14ac:dyDescent="0.3">
      <c r="A38" s="52" t="str">
        <f>'r2.4 Interaction all'!A151</f>
        <v>C</v>
      </c>
      <c r="B38" s="60">
        <f>'r2.4 Interaction all'!B151</f>
        <v>0</v>
      </c>
      <c r="C38" s="61">
        <f>'r2.4 Interaction all'!C151</f>
        <v>0</v>
      </c>
      <c r="D38" s="62">
        <f>'r2.4 Interaction all'!D151</f>
        <v>0</v>
      </c>
      <c r="E38" s="60">
        <f>'r2.4 Interaction all'!E151</f>
        <v>0</v>
      </c>
      <c r="F38" s="61">
        <f>'r2.4 Interaction all'!F151</f>
        <v>0</v>
      </c>
      <c r="G38" s="62">
        <f>'r2.4 Interaction all'!G151</f>
        <v>0</v>
      </c>
      <c r="H38" s="60">
        <f>'r2.4 Interaction all'!H151</f>
        <v>0</v>
      </c>
      <c r="I38" s="61">
        <f>'r2.4 Interaction all'!I151</f>
        <v>0</v>
      </c>
      <c r="J38" s="62">
        <f>'r2.4 Interaction all'!J151</f>
        <v>0</v>
      </c>
      <c r="K38" s="60">
        <f>'r2.4 Interaction all'!K151</f>
        <v>0</v>
      </c>
      <c r="L38" s="61">
        <f>'r2.4 Interaction all'!L151</f>
        <v>0</v>
      </c>
      <c r="M38" s="62">
        <f>'r2.4 Interaction all'!M151</f>
        <v>0</v>
      </c>
      <c r="N38" s="60">
        <f>'r2.4 Interaction all'!N151</f>
        <v>0</v>
      </c>
      <c r="O38" s="61">
        <f>'r2.4 Interaction all'!O151</f>
        <v>0</v>
      </c>
      <c r="P38" s="62">
        <f>'r2.4 Interaction all'!P151</f>
        <v>0</v>
      </c>
      <c r="Q38" s="60">
        <f>'r2.4 Interaction all'!Q151</f>
        <v>0</v>
      </c>
      <c r="R38" s="61">
        <f>'r2.4 Interaction all'!R151</f>
        <v>0</v>
      </c>
      <c r="S38" s="62">
        <f>'r2.4 Interaction all'!S151</f>
        <v>0</v>
      </c>
      <c r="U38" s="12"/>
    </row>
    <row r="39" spans="1:21" x14ac:dyDescent="0.3">
      <c r="A39" s="52" t="str">
        <f>'r2.4 Interaction all'!A152</f>
        <v>B</v>
      </c>
      <c r="B39" s="60">
        <f>'r2.4 Interaction all'!B152</f>
        <v>0</v>
      </c>
      <c r="C39" s="61">
        <f>'r2.4 Interaction all'!C152</f>
        <v>0</v>
      </c>
      <c r="D39" s="62">
        <f>'r2.4 Interaction all'!D152</f>
        <v>0</v>
      </c>
      <c r="E39" s="60">
        <f>'r2.4 Interaction all'!E152</f>
        <v>0</v>
      </c>
      <c r="F39" s="61">
        <f>'r2.4 Interaction all'!F152</f>
        <v>0</v>
      </c>
      <c r="G39" s="62">
        <f>'r2.4 Interaction all'!G152</f>
        <v>0</v>
      </c>
      <c r="H39" s="60">
        <f>'r2.4 Interaction all'!H152</f>
        <v>0</v>
      </c>
      <c r="I39" s="61">
        <f>'r2.4 Interaction all'!I152</f>
        <v>0</v>
      </c>
      <c r="J39" s="62">
        <f>'r2.4 Interaction all'!J152</f>
        <v>0</v>
      </c>
      <c r="K39" s="60">
        <f>'r2.4 Interaction all'!K152</f>
        <v>0</v>
      </c>
      <c r="L39" s="61">
        <f>'r2.4 Interaction all'!L152</f>
        <v>0</v>
      </c>
      <c r="M39" s="62">
        <f>'r2.4 Interaction all'!M152</f>
        <v>0</v>
      </c>
      <c r="N39" s="60">
        <f>'r2.4 Interaction all'!N152</f>
        <v>0</v>
      </c>
      <c r="O39" s="61">
        <f>'r2.4 Interaction all'!O152</f>
        <v>0</v>
      </c>
      <c r="P39" s="62">
        <f>'r2.4 Interaction all'!P152</f>
        <v>0</v>
      </c>
      <c r="Q39" s="60">
        <f>'r2.4 Interaction all'!Q152</f>
        <v>0</v>
      </c>
      <c r="R39" s="61">
        <f>'r2.4 Interaction all'!R152</f>
        <v>0</v>
      </c>
      <c r="S39" s="62">
        <f>'r2.4 Interaction all'!S152</f>
        <v>0</v>
      </c>
      <c r="U39" s="12"/>
    </row>
    <row r="40" spans="1:21" x14ac:dyDescent="0.3">
      <c r="A40" s="53" t="str">
        <f>'r2.4 Interaction all'!A153</f>
        <v>A</v>
      </c>
      <c r="B40" s="66">
        <f>'r2.4 Interaction all'!B153</f>
        <v>0</v>
      </c>
      <c r="C40" s="67">
        <f>'r2.4 Interaction all'!C153</f>
        <v>0</v>
      </c>
      <c r="D40" s="68">
        <f>'r2.4 Interaction all'!D153</f>
        <v>0</v>
      </c>
      <c r="E40" s="66">
        <f>'r2.4 Interaction all'!E153</f>
        <v>0</v>
      </c>
      <c r="F40" s="67">
        <f>'r2.4 Interaction all'!F153</f>
        <v>0</v>
      </c>
      <c r="G40" s="68">
        <f>'r2.4 Interaction all'!G153</f>
        <v>0</v>
      </c>
      <c r="H40" s="66">
        <f>'r2.4 Interaction all'!H153</f>
        <v>0</v>
      </c>
      <c r="I40" s="67">
        <f>'r2.4 Interaction all'!I153</f>
        <v>0</v>
      </c>
      <c r="J40" s="68">
        <f>'r2.4 Interaction all'!J153</f>
        <v>0</v>
      </c>
      <c r="K40" s="66">
        <f>'r2.4 Interaction all'!K153</f>
        <v>0</v>
      </c>
      <c r="L40" s="67">
        <f>'r2.4 Interaction all'!L153</f>
        <v>0</v>
      </c>
      <c r="M40" s="68">
        <f>'r2.4 Interaction all'!M153</f>
        <v>0</v>
      </c>
      <c r="N40" s="66">
        <f>'r2.4 Interaction all'!N153</f>
        <v>0</v>
      </c>
      <c r="O40" s="67">
        <f>'r2.4 Interaction all'!O153</f>
        <v>0</v>
      </c>
      <c r="P40" s="68">
        <f>'r2.4 Interaction all'!P153</f>
        <v>0</v>
      </c>
      <c r="Q40" s="66">
        <f>'r2.4 Interaction all'!Q153</f>
        <v>0</v>
      </c>
      <c r="R40" s="67">
        <f>'r2.4 Interaction all'!R153</f>
        <v>0</v>
      </c>
      <c r="S40" s="68">
        <f>'r2.4 Interaction all'!S153</f>
        <v>0</v>
      </c>
      <c r="U40" s="12"/>
    </row>
    <row r="41" spans="1:21" x14ac:dyDescent="0.3">
      <c r="U41" s="12"/>
    </row>
    <row customFormat="1" ht="13.8" r="42" s="59" spans="1:21" x14ac:dyDescent="0.3">
      <c r="A42" s="89" t="s">
        <v>83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U42" s="54"/>
    </row>
    <row customFormat="1" ht="13.8" r="43" s="59" spans="1:21" x14ac:dyDescent="0.3">
      <c r="A43" s="51"/>
      <c r="B43" s="90" t="s">
        <v>53</v>
      </c>
      <c r="C43" s="91"/>
      <c r="D43" s="92"/>
      <c r="E43" s="90" t="s">
        <v>54</v>
      </c>
      <c r="F43" s="91"/>
      <c r="G43" s="92"/>
      <c r="H43" s="90" t="s">
        <v>6</v>
      </c>
      <c r="I43" s="91"/>
      <c r="J43" s="92"/>
      <c r="K43" s="90" t="s">
        <v>7</v>
      </c>
      <c r="L43" s="91"/>
      <c r="M43" s="92"/>
      <c r="N43" s="90" t="s">
        <v>70</v>
      </c>
      <c r="O43" s="91"/>
      <c r="P43" s="92"/>
      <c r="Q43" s="90" t="s">
        <v>69</v>
      </c>
      <c r="R43" s="91"/>
      <c r="S43" s="92"/>
      <c r="U43" s="54"/>
    </row>
    <row r="44" spans="1:21" x14ac:dyDescent="0.3">
      <c r="A44" s="52"/>
      <c r="B44" s="60" t="str">
        <f>'r3.1 Transition pathway'!B98</f>
        <v>costs</v>
      </c>
      <c r="C44" s="61" t="str">
        <f>'r3.1 Transition pathway'!C98</f>
        <v>grid</v>
      </c>
      <c r="D44" s="62" t="str">
        <f>'r3.1 Transition pathway'!D98</f>
        <v>CO2</v>
      </c>
      <c r="E44" s="60" t="str">
        <f>'r3.1 Transition pathway'!E98</f>
        <v>costs</v>
      </c>
      <c r="F44" s="61" t="str">
        <f>'r3.1 Transition pathway'!F98</f>
        <v>grid</v>
      </c>
      <c r="G44" s="62" t="str">
        <f>'r3.1 Transition pathway'!G98</f>
        <v>CO2</v>
      </c>
      <c r="H44" s="60" t="str">
        <f>'r3.1 Transition pathway'!H98</f>
        <v>costs</v>
      </c>
      <c r="I44" s="61" t="str">
        <f>'r3.1 Transition pathway'!I98</f>
        <v>grid</v>
      </c>
      <c r="J44" s="62" t="str">
        <f>'r3.1 Transition pathway'!J98</f>
        <v>CO2</v>
      </c>
      <c r="K44" s="60" t="str">
        <f>'r3.1 Transition pathway'!K98</f>
        <v>costs</v>
      </c>
      <c r="L44" s="61" t="str">
        <f>'r3.1 Transition pathway'!L98</f>
        <v>grid</v>
      </c>
      <c r="M44" s="62" t="str">
        <f>'r3.1 Transition pathway'!M98</f>
        <v>CO2</v>
      </c>
      <c r="N44" s="60" t="str">
        <f>'r3.1 Transition pathway'!N98</f>
        <v>costs</v>
      </c>
      <c r="O44" s="61" t="str">
        <f>'r3.1 Transition pathway'!O98</f>
        <v>grid</v>
      </c>
      <c r="P44" s="62" t="str">
        <f>'r3.1 Transition pathway'!P98</f>
        <v>CO2</v>
      </c>
      <c r="Q44" s="60" t="str">
        <f>'r3.1 Transition pathway'!Q98</f>
        <v>costs</v>
      </c>
      <c r="R44" s="61" t="str">
        <f>'r3.1 Transition pathway'!R98</f>
        <v>grid</v>
      </c>
      <c r="S44" s="62" t="str">
        <f>'r3.1 Transition pathway'!S98</f>
        <v>CO2</v>
      </c>
      <c r="U44" s="12"/>
    </row>
    <row r="45" spans="1:21" x14ac:dyDescent="0.3">
      <c r="A45" s="55">
        <f>'r3.1 Transition pathway'!A99</f>
        <v>0.1</v>
      </c>
      <c r="B45" s="63">
        <f>'r3.1 Transition pathway'!B99</f>
        <v>0</v>
      </c>
      <c r="C45" s="64">
        <f>'r3.1 Transition pathway'!C99</f>
        <v>0</v>
      </c>
      <c r="D45" s="65">
        <f>'r3.1 Transition pathway'!D99</f>
        <v>0</v>
      </c>
      <c r="E45" s="64">
        <f>'r3.1 Transition pathway'!E99</f>
        <v>0</v>
      </c>
      <c r="F45" s="64">
        <f>'r3.1 Transition pathway'!F99</f>
        <v>0</v>
      </c>
      <c r="G45" s="64">
        <f>'r3.1 Transition pathway'!G99</f>
        <v>0</v>
      </c>
      <c r="H45" s="63">
        <f>'r3.1 Transition pathway'!H99</f>
        <v>0</v>
      </c>
      <c r="I45" s="64">
        <f>'r3.1 Transition pathway'!I99</f>
        <v>0</v>
      </c>
      <c r="J45" s="65">
        <f>'r3.1 Transition pathway'!J99</f>
        <v>0</v>
      </c>
      <c r="K45" s="64">
        <f>'r3.1 Transition pathway'!K99</f>
        <v>0</v>
      </c>
      <c r="L45" s="64">
        <f>'r3.1 Transition pathway'!L99</f>
        <v>0</v>
      </c>
      <c r="M45" s="64">
        <f>'r3.1 Transition pathway'!M99</f>
        <v>0</v>
      </c>
      <c r="N45" s="63">
        <f>'r3.1 Transition pathway'!N99</f>
        <v>0</v>
      </c>
      <c r="O45" s="64">
        <f>'r3.1 Transition pathway'!O99</f>
        <v>0</v>
      </c>
      <c r="P45" s="65">
        <f>'r3.1 Transition pathway'!P99</f>
        <v>0</v>
      </c>
      <c r="Q45" s="64">
        <f>'r3.1 Transition pathway'!Q99</f>
        <v>0</v>
      </c>
      <c r="R45" s="64">
        <f>'r3.1 Transition pathway'!R99</f>
        <v>0</v>
      </c>
      <c r="S45" s="65">
        <f>'r3.1 Transition pathway'!S99</f>
        <v>0</v>
      </c>
      <c r="U45" s="12"/>
    </row>
    <row r="46" spans="1:21" x14ac:dyDescent="0.3">
      <c r="A46" s="56">
        <f>'r3.1 Transition pathway'!A100</f>
        <v>0.25</v>
      </c>
      <c r="B46" s="60">
        <f>'r3.1 Transition pathway'!B100</f>
        <v>0</v>
      </c>
      <c r="C46" s="61">
        <f>'r3.1 Transition pathway'!C100</f>
        <v>0</v>
      </c>
      <c r="D46" s="62">
        <f>'r3.1 Transition pathway'!D100</f>
        <v>0</v>
      </c>
      <c r="E46" s="61">
        <f>'r3.1 Transition pathway'!E100</f>
        <v>0</v>
      </c>
      <c r="F46" s="61">
        <f>'r3.1 Transition pathway'!F100</f>
        <v>0</v>
      </c>
      <c r="G46" s="61">
        <f>'r3.1 Transition pathway'!G100</f>
        <v>0</v>
      </c>
      <c r="H46" s="60">
        <f>'r3.1 Transition pathway'!H100</f>
        <v>0</v>
      </c>
      <c r="I46" s="61">
        <f>'r3.1 Transition pathway'!I100</f>
        <v>0</v>
      </c>
      <c r="J46" s="62">
        <f>'r3.1 Transition pathway'!J100</f>
        <v>0</v>
      </c>
      <c r="K46" s="61">
        <f>'r3.1 Transition pathway'!K100</f>
        <v>0</v>
      </c>
      <c r="L46" s="61">
        <f>'r3.1 Transition pathway'!L100</f>
        <v>0</v>
      </c>
      <c r="M46" s="61">
        <f>'r3.1 Transition pathway'!M100</f>
        <v>0</v>
      </c>
      <c r="N46" s="60">
        <f>'r3.1 Transition pathway'!N100</f>
        <v>0</v>
      </c>
      <c r="O46" s="61">
        <f>'r3.1 Transition pathway'!O100</f>
        <v>0</v>
      </c>
      <c r="P46" s="62">
        <f>'r3.1 Transition pathway'!P100</f>
        <v>0</v>
      </c>
      <c r="Q46" s="61">
        <f>'r3.1 Transition pathway'!Q100</f>
        <v>0</v>
      </c>
      <c r="R46" s="61">
        <f>'r3.1 Transition pathway'!R100</f>
        <v>0</v>
      </c>
      <c r="S46" s="62">
        <f>'r3.1 Transition pathway'!S100</f>
        <v>0</v>
      </c>
      <c r="U46" s="12"/>
    </row>
    <row r="47" spans="1:21" x14ac:dyDescent="0.3">
      <c r="A47" s="56">
        <f>'r3.1 Transition pathway'!A101</f>
        <v>0.5</v>
      </c>
      <c r="B47" s="60">
        <f>'r3.1 Transition pathway'!B101</f>
        <v>0</v>
      </c>
      <c r="C47" s="61">
        <f>'r3.1 Transition pathway'!C101</f>
        <v>0</v>
      </c>
      <c r="D47" s="62">
        <f>'r3.1 Transition pathway'!D101</f>
        <v>0</v>
      </c>
      <c r="E47" s="61">
        <f>'r3.1 Transition pathway'!E101</f>
        <v>0</v>
      </c>
      <c r="F47" s="61">
        <f>'r3.1 Transition pathway'!F101</f>
        <v>0</v>
      </c>
      <c r="G47" s="61">
        <f>'r3.1 Transition pathway'!G101</f>
        <v>0</v>
      </c>
      <c r="H47" s="60">
        <f>'r3.1 Transition pathway'!H101</f>
        <v>0</v>
      </c>
      <c r="I47" s="61">
        <f>'r3.1 Transition pathway'!I101</f>
        <v>0</v>
      </c>
      <c r="J47" s="62">
        <f>'r3.1 Transition pathway'!J101</f>
        <v>0</v>
      </c>
      <c r="K47" s="61">
        <f>'r3.1 Transition pathway'!K101</f>
        <v>0</v>
      </c>
      <c r="L47" s="61">
        <f>'r3.1 Transition pathway'!L101</f>
        <v>0</v>
      </c>
      <c r="M47" s="61">
        <f>'r3.1 Transition pathway'!M101</f>
        <v>0</v>
      </c>
      <c r="N47" s="60">
        <f>'r3.1 Transition pathway'!N101</f>
        <v>0</v>
      </c>
      <c r="O47" s="61">
        <f>'r3.1 Transition pathway'!O101</f>
        <v>0</v>
      </c>
      <c r="P47" s="62">
        <f>'r3.1 Transition pathway'!P101</f>
        <v>0</v>
      </c>
      <c r="Q47" s="61">
        <f>'r3.1 Transition pathway'!Q101</f>
        <v>0</v>
      </c>
      <c r="R47" s="61">
        <f>'r3.1 Transition pathway'!R101</f>
        <v>0</v>
      </c>
      <c r="S47" s="62">
        <f>'r3.1 Transition pathway'!S101</f>
        <v>0</v>
      </c>
      <c r="U47" s="12"/>
    </row>
    <row r="48" spans="1:21" x14ac:dyDescent="0.3">
      <c r="A48" s="56">
        <f>'r3.1 Transition pathway'!A102</f>
        <v>0.75</v>
      </c>
      <c r="B48" s="60">
        <f>'r3.1 Transition pathway'!B102</f>
        <v>0</v>
      </c>
      <c r="C48" s="61">
        <f>'r3.1 Transition pathway'!C102</f>
        <v>0</v>
      </c>
      <c r="D48" s="62">
        <f>'r3.1 Transition pathway'!D102</f>
        <v>0</v>
      </c>
      <c r="E48" s="61">
        <f>'r3.1 Transition pathway'!E102</f>
        <v>0</v>
      </c>
      <c r="F48" s="61">
        <f>'r3.1 Transition pathway'!F102</f>
        <v>0</v>
      </c>
      <c r="G48" s="61">
        <f>'r3.1 Transition pathway'!G102</f>
        <v>0</v>
      </c>
      <c r="H48" s="60">
        <f>'r3.1 Transition pathway'!H102</f>
        <v>0</v>
      </c>
      <c r="I48" s="61">
        <f>'r3.1 Transition pathway'!I102</f>
        <v>0</v>
      </c>
      <c r="J48" s="62">
        <f>'r3.1 Transition pathway'!J102</f>
        <v>0</v>
      </c>
      <c r="K48" s="61">
        <f>'r3.1 Transition pathway'!K102</f>
        <v>0</v>
      </c>
      <c r="L48" s="61">
        <f>'r3.1 Transition pathway'!L102</f>
        <v>0</v>
      </c>
      <c r="M48" s="61">
        <f>'r3.1 Transition pathway'!M102</f>
        <v>0</v>
      </c>
      <c r="N48" s="60">
        <f>'r3.1 Transition pathway'!N102</f>
        <v>0</v>
      </c>
      <c r="O48" s="61">
        <f>'r3.1 Transition pathway'!O102</f>
        <v>0</v>
      </c>
      <c r="P48" s="62">
        <f>'r3.1 Transition pathway'!P102</f>
        <v>0</v>
      </c>
      <c r="Q48" s="61">
        <f>'r3.1 Transition pathway'!Q102</f>
        <v>0</v>
      </c>
      <c r="R48" s="61">
        <f>'r3.1 Transition pathway'!R102</f>
        <v>0</v>
      </c>
      <c r="S48" s="62">
        <f>'r3.1 Transition pathway'!S102</f>
        <v>0</v>
      </c>
      <c r="U48" s="12"/>
    </row>
    <row r="49" spans="1:21" x14ac:dyDescent="0.3">
      <c r="A49" s="57">
        <f>'r3.1 Transition pathway'!A103</f>
        <v>1</v>
      </c>
      <c r="B49" s="66">
        <f>'r3.1 Transition pathway'!B103</f>
        <v>0</v>
      </c>
      <c r="C49" s="67">
        <f>'r3.1 Transition pathway'!C103</f>
        <v>0</v>
      </c>
      <c r="D49" s="68">
        <f>'r3.1 Transition pathway'!D103</f>
        <v>0</v>
      </c>
      <c r="E49" s="67">
        <f>'r3.1 Transition pathway'!E103</f>
        <v>0</v>
      </c>
      <c r="F49" s="67">
        <f>'r3.1 Transition pathway'!F103</f>
        <v>0</v>
      </c>
      <c r="G49" s="67">
        <f>'r3.1 Transition pathway'!G103</f>
        <v>0</v>
      </c>
      <c r="H49" s="66">
        <f>'r3.1 Transition pathway'!H103</f>
        <v>0</v>
      </c>
      <c r="I49" s="67">
        <f>'r3.1 Transition pathway'!I103</f>
        <v>0</v>
      </c>
      <c r="J49" s="68">
        <f>'r3.1 Transition pathway'!J103</f>
        <v>0</v>
      </c>
      <c r="K49" s="67">
        <f>'r3.1 Transition pathway'!K103</f>
        <v>0</v>
      </c>
      <c r="L49" s="67">
        <f>'r3.1 Transition pathway'!L103</f>
        <v>0</v>
      </c>
      <c r="M49" s="67">
        <f>'r3.1 Transition pathway'!M103</f>
        <v>0</v>
      </c>
      <c r="N49" s="66">
        <f>'r3.1 Transition pathway'!N103</f>
        <v>0</v>
      </c>
      <c r="O49" s="67">
        <f>'r3.1 Transition pathway'!O103</f>
        <v>0</v>
      </c>
      <c r="P49" s="68">
        <f>'r3.1 Transition pathway'!P103</f>
        <v>0</v>
      </c>
      <c r="Q49" s="67">
        <f>'r3.1 Transition pathway'!Q103</f>
        <v>0</v>
      </c>
      <c r="R49" s="67">
        <f>'r3.1 Transition pathway'!R103</f>
        <v>0</v>
      </c>
      <c r="S49" s="68">
        <f>'r3.1 Transition pathway'!S103</f>
        <v>0</v>
      </c>
      <c r="U49" s="12"/>
    </row>
    <row r="50" spans="1:21" x14ac:dyDescent="0.3">
      <c r="U50" s="12"/>
    </row>
    <row customFormat="1" ht="13.8" r="51" s="59" spans="1:21" x14ac:dyDescent="0.3">
      <c r="A51" s="89" t="s">
        <v>86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U51" s="54"/>
    </row>
    <row customFormat="1" ht="13.8" r="52" s="59" spans="1:21" x14ac:dyDescent="0.3">
      <c r="A52" s="51"/>
      <c r="B52" s="90" t="s">
        <v>53</v>
      </c>
      <c r="C52" s="91"/>
      <c r="D52" s="92"/>
      <c r="E52" s="90" t="s">
        <v>54</v>
      </c>
      <c r="F52" s="91"/>
      <c r="G52" s="92"/>
      <c r="H52" s="90" t="s">
        <v>6</v>
      </c>
      <c r="I52" s="91"/>
      <c r="J52" s="92"/>
      <c r="K52" s="90" t="s">
        <v>7</v>
      </c>
      <c r="L52" s="91"/>
      <c r="M52" s="92"/>
      <c r="N52" s="90" t="s">
        <v>70</v>
      </c>
      <c r="O52" s="91"/>
      <c r="P52" s="92"/>
      <c r="Q52" s="90" t="s">
        <v>69</v>
      </c>
      <c r="R52" s="91"/>
      <c r="S52" s="92"/>
      <c r="U52" s="54"/>
    </row>
    <row r="53" spans="1:21" x14ac:dyDescent="0.3">
      <c r="A53" s="52"/>
      <c r="B53" s="60" t="str">
        <f>'r3.2 Transition pathway no EV'!B98</f>
        <v>costs</v>
      </c>
      <c r="C53" s="61" t="str">
        <f>'r3.2 Transition pathway no EV'!C98</f>
        <v>grid</v>
      </c>
      <c r="D53" s="62" t="str">
        <f>'r3.2 Transition pathway no EV'!D98</f>
        <v>CO2</v>
      </c>
      <c r="E53" s="60" t="str">
        <f>'r3.2 Transition pathway no EV'!E98</f>
        <v>costs</v>
      </c>
      <c r="F53" s="61" t="str">
        <f>'r3.2 Transition pathway no EV'!F98</f>
        <v>grid</v>
      </c>
      <c r="G53" s="62" t="str">
        <f>'r3.2 Transition pathway no EV'!G98</f>
        <v>CO2</v>
      </c>
      <c r="H53" s="60" t="str">
        <f>'r3.2 Transition pathway no EV'!H98</f>
        <v>costs</v>
      </c>
      <c r="I53" s="61" t="str">
        <f>'r3.2 Transition pathway no EV'!I98</f>
        <v>grid</v>
      </c>
      <c r="J53" s="62" t="str">
        <f>'r3.2 Transition pathway no EV'!J98</f>
        <v>CO2</v>
      </c>
      <c r="K53" s="60" t="str">
        <f>'r3.2 Transition pathway no EV'!K98</f>
        <v>costs</v>
      </c>
      <c r="L53" s="61" t="str">
        <f>'r3.2 Transition pathway no EV'!L98</f>
        <v>grid</v>
      </c>
      <c r="M53" s="62" t="str">
        <f>'r3.2 Transition pathway no EV'!M98</f>
        <v>CO2</v>
      </c>
      <c r="N53" s="60" t="str">
        <f>'r3.2 Transition pathway no EV'!N98</f>
        <v>costs</v>
      </c>
      <c r="O53" s="61" t="str">
        <f>'r3.2 Transition pathway no EV'!O98</f>
        <v>grid</v>
      </c>
      <c r="P53" s="62" t="str">
        <f>'r3.2 Transition pathway no EV'!P98</f>
        <v>CO2</v>
      </c>
      <c r="Q53" s="60" t="str">
        <f>'r3.2 Transition pathway no EV'!Q98</f>
        <v>costs</v>
      </c>
      <c r="R53" s="61" t="str">
        <f>'r3.2 Transition pathway no EV'!R98</f>
        <v>grid</v>
      </c>
      <c r="S53" s="62" t="str">
        <f>'r3.2 Transition pathway no EV'!S98</f>
        <v>CO2</v>
      </c>
      <c r="U53" s="12"/>
    </row>
    <row r="54" spans="1:21" x14ac:dyDescent="0.3">
      <c r="A54" s="55">
        <f>'r3.2 Transition pathway no EV'!A99</f>
        <v>0.1</v>
      </c>
      <c r="B54" s="63">
        <f>'r3.2 Transition pathway no EV'!B99</f>
        <v>0</v>
      </c>
      <c r="C54" s="64">
        <f>'r3.2 Transition pathway no EV'!C99</f>
        <v>0</v>
      </c>
      <c r="D54" s="65">
        <f>'r3.2 Transition pathway no EV'!D99</f>
        <v>0</v>
      </c>
      <c r="E54" s="64">
        <f>'r3.2 Transition pathway no EV'!E99</f>
        <v>0</v>
      </c>
      <c r="F54" s="64">
        <f>'r3.2 Transition pathway no EV'!F99</f>
        <v>0</v>
      </c>
      <c r="G54" s="64">
        <f>'r3.2 Transition pathway no EV'!G99</f>
        <v>0</v>
      </c>
      <c r="H54" s="63">
        <f>'r3.2 Transition pathway no EV'!H99</f>
        <v>0</v>
      </c>
      <c r="I54" s="64">
        <f>'r3.2 Transition pathway no EV'!I99</f>
        <v>0</v>
      </c>
      <c r="J54" s="65">
        <f>'r3.2 Transition pathway no EV'!J99</f>
        <v>0</v>
      </c>
      <c r="K54" s="64">
        <f>'r3.2 Transition pathway no EV'!K99</f>
        <v>0</v>
      </c>
      <c r="L54" s="64">
        <f>'r3.2 Transition pathway no EV'!L99</f>
        <v>0</v>
      </c>
      <c r="M54" s="64">
        <f>'r3.2 Transition pathway no EV'!M99</f>
        <v>0</v>
      </c>
      <c r="N54" s="63">
        <f>'r3.2 Transition pathway no EV'!N99</f>
        <v>0</v>
      </c>
      <c r="O54" s="64">
        <f>'r3.2 Transition pathway no EV'!O99</f>
        <v>0</v>
      </c>
      <c r="P54" s="65">
        <f>'r3.2 Transition pathway no EV'!P99</f>
        <v>0</v>
      </c>
      <c r="Q54" s="64">
        <f>'r3.2 Transition pathway no EV'!Q99</f>
        <v>0</v>
      </c>
      <c r="R54" s="64">
        <f>'r3.2 Transition pathway no EV'!R99</f>
        <v>0</v>
      </c>
      <c r="S54" s="65">
        <f>'r3.2 Transition pathway no EV'!S99</f>
        <v>0</v>
      </c>
      <c r="U54" s="12"/>
    </row>
    <row r="55" spans="1:21" x14ac:dyDescent="0.3">
      <c r="A55" s="56">
        <f>'r3.2 Transition pathway no EV'!A100</f>
        <v>0.25</v>
      </c>
      <c r="B55" s="60">
        <f>'r3.2 Transition pathway no EV'!B100</f>
        <v>0</v>
      </c>
      <c r="C55" s="61">
        <f>'r3.2 Transition pathway no EV'!C100</f>
        <v>0</v>
      </c>
      <c r="D55" s="62">
        <f>'r3.2 Transition pathway no EV'!D100</f>
        <v>0</v>
      </c>
      <c r="E55" s="61">
        <f>'r3.2 Transition pathway no EV'!E100</f>
        <v>0</v>
      </c>
      <c r="F55" s="61">
        <f>'r3.2 Transition pathway no EV'!F100</f>
        <v>0</v>
      </c>
      <c r="G55" s="61">
        <f>'r3.2 Transition pathway no EV'!G100</f>
        <v>0</v>
      </c>
      <c r="H55" s="60">
        <f>'r3.2 Transition pathway no EV'!H100</f>
        <v>0</v>
      </c>
      <c r="I55" s="61">
        <f>'r3.2 Transition pathway no EV'!I100</f>
        <v>0</v>
      </c>
      <c r="J55" s="62">
        <f>'r3.2 Transition pathway no EV'!J100</f>
        <v>0</v>
      </c>
      <c r="K55" s="61">
        <f>'r3.2 Transition pathway no EV'!K100</f>
        <v>0</v>
      </c>
      <c r="L55" s="61">
        <f>'r3.2 Transition pathway no EV'!L100</f>
        <v>0</v>
      </c>
      <c r="M55" s="61">
        <f>'r3.2 Transition pathway no EV'!M100</f>
        <v>0</v>
      </c>
      <c r="N55" s="60">
        <f>'r3.2 Transition pathway no EV'!N100</f>
        <v>0</v>
      </c>
      <c r="O55" s="61">
        <f>'r3.2 Transition pathway no EV'!O100</f>
        <v>0</v>
      </c>
      <c r="P55" s="62">
        <f>'r3.2 Transition pathway no EV'!P100</f>
        <v>0</v>
      </c>
      <c r="Q55" s="61">
        <f>'r3.2 Transition pathway no EV'!Q100</f>
        <v>0</v>
      </c>
      <c r="R55" s="61">
        <f>'r3.2 Transition pathway no EV'!R100</f>
        <v>0</v>
      </c>
      <c r="S55" s="62">
        <f>'r3.2 Transition pathway no EV'!S100</f>
        <v>0</v>
      </c>
      <c r="U55" s="12"/>
    </row>
    <row r="56" spans="1:21" x14ac:dyDescent="0.3">
      <c r="A56" s="56">
        <f>'r3.2 Transition pathway no EV'!A101</f>
        <v>0.5</v>
      </c>
      <c r="B56" s="60">
        <f>'r3.2 Transition pathway no EV'!B101</f>
        <v>0</v>
      </c>
      <c r="C56" s="61">
        <f>'r3.2 Transition pathway no EV'!C101</f>
        <v>0</v>
      </c>
      <c r="D56" s="62">
        <f>'r3.2 Transition pathway no EV'!D101</f>
        <v>0</v>
      </c>
      <c r="E56" s="61">
        <f>'r3.2 Transition pathway no EV'!E101</f>
        <v>0</v>
      </c>
      <c r="F56" s="61">
        <f>'r3.2 Transition pathway no EV'!F101</f>
        <v>0</v>
      </c>
      <c r="G56" s="61">
        <f>'r3.2 Transition pathway no EV'!G101</f>
        <v>0</v>
      </c>
      <c r="H56" s="60">
        <f>'r3.2 Transition pathway no EV'!H101</f>
        <v>0</v>
      </c>
      <c r="I56" s="61">
        <f>'r3.2 Transition pathway no EV'!I101</f>
        <v>0</v>
      </c>
      <c r="J56" s="62">
        <f>'r3.2 Transition pathway no EV'!J101</f>
        <v>0</v>
      </c>
      <c r="K56" s="61">
        <f>'r3.2 Transition pathway no EV'!K101</f>
        <v>0</v>
      </c>
      <c r="L56" s="61">
        <f>'r3.2 Transition pathway no EV'!L101</f>
        <v>0</v>
      </c>
      <c r="M56" s="61">
        <f>'r3.2 Transition pathway no EV'!M101</f>
        <v>0</v>
      </c>
      <c r="N56" s="60">
        <f>'r3.2 Transition pathway no EV'!N101</f>
        <v>0</v>
      </c>
      <c r="O56" s="61">
        <f>'r3.2 Transition pathway no EV'!O101</f>
        <v>0</v>
      </c>
      <c r="P56" s="62">
        <f>'r3.2 Transition pathway no EV'!P101</f>
        <v>0</v>
      </c>
      <c r="Q56" s="61">
        <f>'r3.2 Transition pathway no EV'!Q101</f>
        <v>0</v>
      </c>
      <c r="R56" s="61">
        <f>'r3.2 Transition pathway no EV'!R101</f>
        <v>0</v>
      </c>
      <c r="S56" s="62">
        <f>'r3.2 Transition pathway no EV'!S101</f>
        <v>0</v>
      </c>
      <c r="U56" s="12"/>
    </row>
    <row r="57" spans="1:21" x14ac:dyDescent="0.3">
      <c r="A57" s="56">
        <f>'r3.2 Transition pathway no EV'!A102</f>
        <v>0.75</v>
      </c>
      <c r="B57" s="60">
        <f>'r3.2 Transition pathway no EV'!B102</f>
        <v>0</v>
      </c>
      <c r="C57" s="61">
        <f>'r3.2 Transition pathway no EV'!C102</f>
        <v>0</v>
      </c>
      <c r="D57" s="62">
        <f>'r3.2 Transition pathway no EV'!D102</f>
        <v>0</v>
      </c>
      <c r="E57" s="61">
        <f>'r3.2 Transition pathway no EV'!E102</f>
        <v>0</v>
      </c>
      <c r="F57" s="61">
        <f>'r3.2 Transition pathway no EV'!F102</f>
        <v>0</v>
      </c>
      <c r="G57" s="61">
        <f>'r3.2 Transition pathway no EV'!G102</f>
        <v>0</v>
      </c>
      <c r="H57" s="60">
        <f>'r3.2 Transition pathway no EV'!H102</f>
        <v>0</v>
      </c>
      <c r="I57" s="61">
        <f>'r3.2 Transition pathway no EV'!I102</f>
        <v>0</v>
      </c>
      <c r="J57" s="62">
        <f>'r3.2 Transition pathway no EV'!J102</f>
        <v>0</v>
      </c>
      <c r="K57" s="61">
        <f>'r3.2 Transition pathway no EV'!K102</f>
        <v>0</v>
      </c>
      <c r="L57" s="61">
        <f>'r3.2 Transition pathway no EV'!L102</f>
        <v>0</v>
      </c>
      <c r="M57" s="61">
        <f>'r3.2 Transition pathway no EV'!M102</f>
        <v>0</v>
      </c>
      <c r="N57" s="60">
        <f>'r3.2 Transition pathway no EV'!N102</f>
        <v>0</v>
      </c>
      <c r="O57" s="61">
        <f>'r3.2 Transition pathway no EV'!O102</f>
        <v>0</v>
      </c>
      <c r="P57" s="62">
        <f>'r3.2 Transition pathway no EV'!P102</f>
        <v>0</v>
      </c>
      <c r="Q57" s="61">
        <f>'r3.2 Transition pathway no EV'!Q102</f>
        <v>0</v>
      </c>
      <c r="R57" s="61">
        <f>'r3.2 Transition pathway no EV'!R102</f>
        <v>0</v>
      </c>
      <c r="S57" s="62">
        <f>'r3.2 Transition pathway no EV'!S102</f>
        <v>0</v>
      </c>
      <c r="U57" s="12"/>
    </row>
    <row r="58" spans="1:21" x14ac:dyDescent="0.3">
      <c r="A58" s="57">
        <f>'r3.2 Transition pathway no EV'!A103</f>
        <v>1</v>
      </c>
      <c r="B58" s="66">
        <f>'r3.2 Transition pathway no EV'!B103</f>
        <v>0</v>
      </c>
      <c r="C58" s="67">
        <f>'r3.2 Transition pathway no EV'!C103</f>
        <v>0</v>
      </c>
      <c r="D58" s="68">
        <f>'r3.2 Transition pathway no EV'!D103</f>
        <v>0</v>
      </c>
      <c r="E58" s="67">
        <f>'r3.2 Transition pathway no EV'!E103</f>
        <v>0</v>
      </c>
      <c r="F58" s="67">
        <f>'r3.2 Transition pathway no EV'!F103</f>
        <v>0</v>
      </c>
      <c r="G58" s="67">
        <f>'r3.2 Transition pathway no EV'!G103</f>
        <v>0</v>
      </c>
      <c r="H58" s="66">
        <f>'r3.2 Transition pathway no EV'!H103</f>
        <v>0</v>
      </c>
      <c r="I58" s="67">
        <f>'r3.2 Transition pathway no EV'!I103</f>
        <v>0</v>
      </c>
      <c r="J58" s="68">
        <f>'r3.2 Transition pathway no EV'!J103</f>
        <v>0</v>
      </c>
      <c r="K58" s="67">
        <f>'r3.2 Transition pathway no EV'!K103</f>
        <v>0</v>
      </c>
      <c r="L58" s="67">
        <f>'r3.2 Transition pathway no EV'!L103</f>
        <v>0</v>
      </c>
      <c r="M58" s="67">
        <f>'r3.2 Transition pathway no EV'!M103</f>
        <v>0</v>
      </c>
      <c r="N58" s="66">
        <f>'r3.2 Transition pathway no EV'!N103</f>
        <v>0</v>
      </c>
      <c r="O58" s="67">
        <f>'r3.2 Transition pathway no EV'!O103</f>
        <v>0</v>
      </c>
      <c r="P58" s="68">
        <f>'r3.2 Transition pathway no EV'!P103</f>
        <v>0</v>
      </c>
      <c r="Q58" s="67">
        <f>'r3.2 Transition pathway no EV'!Q103</f>
        <v>0</v>
      </c>
      <c r="R58" s="67">
        <f>'r3.2 Transition pathway no EV'!R103</f>
        <v>0</v>
      </c>
      <c r="S58" s="68">
        <f>'r3.2 Transition pathway no EV'!S103</f>
        <v>0</v>
      </c>
    </row>
    <row r="59" spans="1:21" x14ac:dyDescent="0.3">
      <c r="A59" s="58"/>
    </row>
    <row customFormat="1" ht="13.8" r="60" s="59" spans="1:21" x14ac:dyDescent="0.3">
      <c r="A60" s="89" t="s">
        <v>84</v>
      </c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customFormat="1" ht="13.8" r="61" s="59" spans="1:21" x14ac:dyDescent="0.3">
      <c r="A61" s="51"/>
      <c r="B61" s="90" t="s">
        <v>53</v>
      </c>
      <c r="C61" s="91"/>
      <c r="D61" s="92"/>
      <c r="E61" s="90" t="s">
        <v>54</v>
      </c>
      <c r="F61" s="91"/>
      <c r="G61" s="92"/>
      <c r="H61" s="90" t="s">
        <v>6</v>
      </c>
      <c r="I61" s="91"/>
      <c r="J61" s="92"/>
      <c r="K61" s="90" t="s">
        <v>7</v>
      </c>
      <c r="L61" s="91"/>
      <c r="M61" s="92"/>
      <c r="N61" s="90" t="s">
        <v>70</v>
      </c>
      <c r="O61" s="91"/>
      <c r="P61" s="92"/>
      <c r="Q61" s="90" t="s">
        <v>69</v>
      </c>
      <c r="R61" s="91"/>
      <c r="S61" s="92"/>
    </row>
    <row r="62" spans="1:21" x14ac:dyDescent="0.3">
      <c r="A62" s="52"/>
      <c r="B62" s="60" t="str">
        <f>'r4.1 DSM'!B98</f>
        <v>costs</v>
      </c>
      <c r="C62" s="61" t="str">
        <f>'r4.1 DSM'!C98</f>
        <v>grid</v>
      </c>
      <c r="D62" s="62" t="str">
        <f>'r4.1 DSM'!D98</f>
        <v>CO2</v>
      </c>
      <c r="E62" s="60" t="str">
        <f>'r4.1 DSM'!E98</f>
        <v>costs</v>
      </c>
      <c r="F62" s="61" t="str">
        <f>'r4.1 DSM'!F98</f>
        <v>grid</v>
      </c>
      <c r="G62" s="62" t="str">
        <f>'r4.1 DSM'!G98</f>
        <v>CO2</v>
      </c>
      <c r="H62" s="60" t="str">
        <f>'r4.1 DSM'!H98</f>
        <v>costs</v>
      </c>
      <c r="I62" s="61" t="str">
        <f>'r4.1 DSM'!I98</f>
        <v>grid</v>
      </c>
      <c r="J62" s="62" t="str">
        <f>'r4.1 DSM'!J98</f>
        <v>CO2</v>
      </c>
      <c r="K62" s="60" t="str">
        <f>'r4.1 DSM'!K98</f>
        <v>costs</v>
      </c>
      <c r="L62" s="61" t="str">
        <f>'r4.1 DSM'!L98</f>
        <v>grid</v>
      </c>
      <c r="M62" s="62" t="str">
        <f>'r4.1 DSM'!M98</f>
        <v>CO2</v>
      </c>
      <c r="N62" s="60" t="str">
        <f>'r4.1 DSM'!N98</f>
        <v>costs</v>
      </c>
      <c r="O62" s="61" t="str">
        <f>'r4.1 DSM'!O98</f>
        <v>grid</v>
      </c>
      <c r="P62" s="62" t="str">
        <f>'r4.1 DSM'!P98</f>
        <v>CO2</v>
      </c>
      <c r="Q62" s="60" t="str">
        <f>'r4.1 DSM'!Q98</f>
        <v>costs</v>
      </c>
      <c r="R62" s="61" t="str">
        <f>'r4.1 DSM'!R98</f>
        <v>grid</v>
      </c>
      <c r="S62" s="62" t="str">
        <f>'r4.1 DSM'!S98</f>
        <v>CO2</v>
      </c>
    </row>
    <row r="63" spans="1:21" x14ac:dyDescent="0.3">
      <c r="A63" s="55">
        <f>'r4.1 DSM'!A99</f>
        <v>0.1</v>
      </c>
      <c r="B63" s="63">
        <f>'r4.1 DSM'!B99</f>
        <v>0</v>
      </c>
      <c r="C63" s="64">
        <f>'r4.1 DSM'!C99</f>
        <v>0</v>
      </c>
      <c r="D63" s="65">
        <f>'r4.1 DSM'!D99</f>
        <v>0</v>
      </c>
      <c r="E63" s="64">
        <f>'r4.1 DSM'!E99</f>
        <v>0</v>
      </c>
      <c r="F63" s="64">
        <f>'r4.1 DSM'!F99</f>
        <v>0</v>
      </c>
      <c r="G63" s="64">
        <f>'r4.1 DSM'!G99</f>
        <v>0</v>
      </c>
      <c r="H63" s="63">
        <f>'r4.1 DSM'!H99</f>
        <v>0</v>
      </c>
      <c r="I63" s="64">
        <f>'r4.1 DSM'!I99</f>
        <v>0</v>
      </c>
      <c r="J63" s="65">
        <f>'r4.1 DSM'!J99</f>
        <v>0</v>
      </c>
      <c r="K63" s="64">
        <f>'r4.1 DSM'!K99</f>
        <v>0</v>
      </c>
      <c r="L63" s="64">
        <f>'r4.1 DSM'!L99</f>
        <v>0</v>
      </c>
      <c r="M63" s="64">
        <f>'r4.1 DSM'!M99</f>
        <v>0</v>
      </c>
      <c r="N63" s="63">
        <f>'r4.1 DSM'!N99</f>
        <v>0</v>
      </c>
      <c r="O63" s="64">
        <f>'r4.1 DSM'!O99</f>
        <v>0</v>
      </c>
      <c r="P63" s="65">
        <f>'r4.1 DSM'!P99</f>
        <v>0</v>
      </c>
      <c r="Q63" s="64">
        <f>'r4.1 DSM'!Q99</f>
        <v>0</v>
      </c>
      <c r="R63" s="64">
        <f>'r4.1 DSM'!R99</f>
        <v>0</v>
      </c>
      <c r="S63" s="65">
        <f>'r4.1 DSM'!S99</f>
        <v>0</v>
      </c>
    </row>
    <row r="64" spans="1:21" x14ac:dyDescent="0.3">
      <c r="A64" s="56">
        <f>'r4.1 DSM'!A100</f>
        <v>0.25</v>
      </c>
      <c r="B64" s="60">
        <f>'r4.1 DSM'!B100</f>
        <v>0</v>
      </c>
      <c r="C64" s="61">
        <f>'r4.1 DSM'!C100</f>
        <v>0</v>
      </c>
      <c r="D64" s="62">
        <f>'r4.1 DSM'!D100</f>
        <v>0</v>
      </c>
      <c r="E64" s="61">
        <f>'r4.1 DSM'!E100</f>
        <v>0</v>
      </c>
      <c r="F64" s="61">
        <f>'r4.1 DSM'!F100</f>
        <v>0</v>
      </c>
      <c r="G64" s="61">
        <f>'r4.1 DSM'!G100</f>
        <v>0</v>
      </c>
      <c r="H64" s="60">
        <f>'r4.1 DSM'!H100</f>
        <v>0</v>
      </c>
      <c r="I64" s="61">
        <f>'r4.1 DSM'!I100</f>
        <v>0</v>
      </c>
      <c r="J64" s="62">
        <f>'r4.1 DSM'!J100</f>
        <v>0</v>
      </c>
      <c r="K64" s="61">
        <f>'r4.1 DSM'!K100</f>
        <v>0</v>
      </c>
      <c r="L64" s="61">
        <f>'r4.1 DSM'!L100</f>
        <v>0</v>
      </c>
      <c r="M64" s="61">
        <f>'r4.1 DSM'!M100</f>
        <v>0</v>
      </c>
      <c r="N64" s="60">
        <f>'r4.1 DSM'!N100</f>
        <v>0</v>
      </c>
      <c r="O64" s="61">
        <f>'r4.1 DSM'!O100</f>
        <v>0</v>
      </c>
      <c r="P64" s="62">
        <f>'r4.1 DSM'!P100</f>
        <v>0</v>
      </c>
      <c r="Q64" s="61">
        <f>'r4.1 DSM'!Q100</f>
        <v>0</v>
      </c>
      <c r="R64" s="61">
        <f>'r4.1 DSM'!R100</f>
        <v>0</v>
      </c>
      <c r="S64" s="62">
        <f>'r4.1 DSM'!S100</f>
        <v>0</v>
      </c>
    </row>
    <row r="65" spans="1:19" x14ac:dyDescent="0.3">
      <c r="A65" s="56">
        <f>'r4.1 DSM'!A101</f>
        <v>0.5</v>
      </c>
      <c r="B65" s="60">
        <f>'r4.1 DSM'!B101</f>
        <v>0</v>
      </c>
      <c r="C65" s="61">
        <f>'r4.1 DSM'!C101</f>
        <v>0</v>
      </c>
      <c r="D65" s="62">
        <f>'r4.1 DSM'!D101</f>
        <v>0</v>
      </c>
      <c r="E65" s="61">
        <f>'r4.1 DSM'!E101</f>
        <v>0</v>
      </c>
      <c r="F65" s="61">
        <f>'r4.1 DSM'!F101</f>
        <v>0</v>
      </c>
      <c r="G65" s="61">
        <f>'r4.1 DSM'!G101</f>
        <v>0</v>
      </c>
      <c r="H65" s="60">
        <f>'r4.1 DSM'!H101</f>
        <v>0</v>
      </c>
      <c r="I65" s="61">
        <f>'r4.1 DSM'!I101</f>
        <v>0</v>
      </c>
      <c r="J65" s="62">
        <f>'r4.1 DSM'!J101</f>
        <v>0</v>
      </c>
      <c r="K65" s="61">
        <f>'r4.1 DSM'!K101</f>
        <v>0</v>
      </c>
      <c r="L65" s="61">
        <f>'r4.1 DSM'!L101</f>
        <v>0</v>
      </c>
      <c r="M65" s="61">
        <f>'r4.1 DSM'!M101</f>
        <v>0</v>
      </c>
      <c r="N65" s="60">
        <f>'r4.1 DSM'!N101</f>
        <v>0</v>
      </c>
      <c r="O65" s="61">
        <f>'r4.1 DSM'!O101</f>
        <v>0</v>
      </c>
      <c r="P65" s="62">
        <f>'r4.1 DSM'!P101</f>
        <v>0</v>
      </c>
      <c r="Q65" s="61">
        <f>'r4.1 DSM'!Q101</f>
        <v>0</v>
      </c>
      <c r="R65" s="61">
        <f>'r4.1 DSM'!R101</f>
        <v>0</v>
      </c>
      <c r="S65" s="62">
        <f>'r4.1 DSM'!S101</f>
        <v>0</v>
      </c>
    </row>
    <row r="66" spans="1:19" x14ac:dyDescent="0.3">
      <c r="A66" s="56">
        <f>'r4.1 DSM'!A102</f>
        <v>0.75</v>
      </c>
      <c r="B66" s="60">
        <f>'r4.1 DSM'!B102</f>
        <v>0</v>
      </c>
      <c r="C66" s="61">
        <f>'r4.1 DSM'!C102</f>
        <v>0</v>
      </c>
      <c r="D66" s="62">
        <f>'r4.1 DSM'!D102</f>
        <v>0</v>
      </c>
      <c r="E66" s="61">
        <f>'r4.1 DSM'!E102</f>
        <v>0</v>
      </c>
      <c r="F66" s="61">
        <f>'r4.1 DSM'!F102</f>
        <v>0</v>
      </c>
      <c r="G66" s="61">
        <f>'r4.1 DSM'!G102</f>
        <v>0</v>
      </c>
      <c r="H66" s="60">
        <f>'r4.1 DSM'!H102</f>
        <v>0</v>
      </c>
      <c r="I66" s="61">
        <f>'r4.1 DSM'!I102</f>
        <v>0</v>
      </c>
      <c r="J66" s="62">
        <f>'r4.1 DSM'!J102</f>
        <v>0</v>
      </c>
      <c r="K66" s="61">
        <f>'r4.1 DSM'!K102</f>
        <v>0</v>
      </c>
      <c r="L66" s="61">
        <f>'r4.1 DSM'!L102</f>
        <v>0</v>
      </c>
      <c r="M66" s="61">
        <f>'r4.1 DSM'!M102</f>
        <v>0</v>
      </c>
      <c r="N66" s="60">
        <f>'r4.1 DSM'!N102</f>
        <v>0</v>
      </c>
      <c r="O66" s="61">
        <f>'r4.1 DSM'!O102</f>
        <v>0</v>
      </c>
      <c r="P66" s="62">
        <f>'r4.1 DSM'!P102</f>
        <v>0</v>
      </c>
      <c r="Q66" s="61">
        <f>'r4.1 DSM'!Q102</f>
        <v>0</v>
      </c>
      <c r="R66" s="61">
        <f>'r4.1 DSM'!R102</f>
        <v>0</v>
      </c>
      <c r="S66" s="62">
        <f>'r4.1 DSM'!S102</f>
        <v>0</v>
      </c>
    </row>
    <row r="67" spans="1:19" x14ac:dyDescent="0.3">
      <c r="A67" s="57">
        <f>'r4.1 DSM'!A103</f>
        <v>1</v>
      </c>
      <c r="B67" s="66">
        <f>'r4.1 DSM'!B103</f>
        <v>0</v>
      </c>
      <c r="C67" s="67">
        <f>'r4.1 DSM'!C103</f>
        <v>0</v>
      </c>
      <c r="D67" s="68">
        <f>'r4.1 DSM'!D103</f>
        <v>0</v>
      </c>
      <c r="E67" s="67">
        <f>'r4.1 DSM'!E103</f>
        <v>0</v>
      </c>
      <c r="F67" s="67">
        <f>'r4.1 DSM'!F103</f>
        <v>0</v>
      </c>
      <c r="G67" s="67">
        <f>'r4.1 DSM'!G103</f>
        <v>0</v>
      </c>
      <c r="H67" s="66">
        <f>'r4.1 DSM'!H103</f>
        <v>0</v>
      </c>
      <c r="I67" s="67">
        <f>'r4.1 DSM'!I103</f>
        <v>0</v>
      </c>
      <c r="J67" s="68">
        <f>'r4.1 DSM'!J103</f>
        <v>0</v>
      </c>
      <c r="K67" s="67">
        <f>'r4.1 DSM'!K103</f>
        <v>0</v>
      </c>
      <c r="L67" s="67">
        <f>'r4.1 DSM'!L103</f>
        <v>0</v>
      </c>
      <c r="M67" s="67">
        <f>'r4.1 DSM'!M103</f>
        <v>0</v>
      </c>
      <c r="N67" s="66">
        <f>'r4.1 DSM'!N103</f>
        <v>0</v>
      </c>
      <c r="O67" s="67">
        <f>'r4.1 DSM'!O103</f>
        <v>0</v>
      </c>
      <c r="P67" s="68">
        <f>'r4.1 DSM'!P103</f>
        <v>0</v>
      </c>
      <c r="Q67" s="67">
        <f>'r4.1 DSM'!Q103</f>
        <v>0</v>
      </c>
      <c r="R67" s="67">
        <f>'r4.1 DSM'!R103</f>
        <v>0</v>
      </c>
      <c r="S67" s="68">
        <f>'r4.1 DSM'!S103</f>
        <v>0</v>
      </c>
    </row>
    <row customFormat="1" ht="13.8" r="69" s="59" spans="1:19" x14ac:dyDescent="0.3">
      <c r="A69" s="89" t="s">
        <v>85</v>
      </c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</row>
    <row customFormat="1" ht="13.8" r="70" s="59" spans="1:19" x14ac:dyDescent="0.3">
      <c r="A70" s="51"/>
      <c r="B70" s="90" t="s">
        <v>53</v>
      </c>
      <c r="C70" s="91"/>
      <c r="D70" s="92"/>
      <c r="E70" s="90" t="s">
        <v>54</v>
      </c>
      <c r="F70" s="91"/>
      <c r="G70" s="92"/>
      <c r="H70" s="90" t="s">
        <v>6</v>
      </c>
      <c r="I70" s="91"/>
      <c r="J70" s="92"/>
      <c r="K70" s="90" t="s">
        <v>7</v>
      </c>
      <c r="L70" s="91"/>
      <c r="M70" s="92"/>
      <c r="N70" s="90" t="s">
        <v>70</v>
      </c>
      <c r="O70" s="91"/>
      <c r="P70" s="92"/>
      <c r="Q70" s="90" t="s">
        <v>69</v>
      </c>
      <c r="R70" s="91"/>
      <c r="S70" s="92"/>
    </row>
    <row r="71" spans="1:19" x14ac:dyDescent="0.3">
      <c r="A71" s="52"/>
      <c r="B71" s="60" t="str">
        <f>'r4.2 Batteries'!B98</f>
        <v>costs</v>
      </c>
      <c r="C71" s="61" t="str">
        <f>'r4.2 Batteries'!C98</f>
        <v>grid</v>
      </c>
      <c r="D71" s="62" t="str">
        <f>'r4.2 Batteries'!D98</f>
        <v>CO2</v>
      </c>
      <c r="E71" s="60" t="str">
        <f>'r4.2 Batteries'!E98</f>
        <v>costs</v>
      </c>
      <c r="F71" s="61" t="str">
        <f>'r4.2 Batteries'!F98</f>
        <v>grid</v>
      </c>
      <c r="G71" s="62" t="str">
        <f>'r4.2 Batteries'!G98</f>
        <v>CO2</v>
      </c>
      <c r="H71" s="60" t="str">
        <f>'r4.2 Batteries'!H98</f>
        <v>costs</v>
      </c>
      <c r="I71" s="61" t="str">
        <f>'r4.2 Batteries'!I98</f>
        <v>grid</v>
      </c>
      <c r="J71" s="62" t="str">
        <f>'r4.2 Batteries'!J98</f>
        <v>CO2</v>
      </c>
      <c r="K71" s="60" t="str">
        <f>'r4.2 Batteries'!K98</f>
        <v>costs</v>
      </c>
      <c r="L71" s="61" t="str">
        <f>'r4.2 Batteries'!L98</f>
        <v>grid</v>
      </c>
      <c r="M71" s="62" t="str">
        <f>'r4.2 Batteries'!M98</f>
        <v>CO2</v>
      </c>
      <c r="N71" s="60" t="str">
        <f>'r4.2 Batteries'!N98</f>
        <v>costs</v>
      </c>
      <c r="O71" s="61" t="str">
        <f>'r4.2 Batteries'!O98</f>
        <v>grid</v>
      </c>
      <c r="P71" s="62" t="str">
        <f>'r4.2 Batteries'!P98</f>
        <v>CO2</v>
      </c>
      <c r="Q71" s="60" t="str">
        <f>'r4.2 Batteries'!Q98</f>
        <v>costs</v>
      </c>
      <c r="R71" s="61" t="str">
        <f>'r4.2 Batteries'!R98</f>
        <v>grid</v>
      </c>
      <c r="S71" s="62" t="str">
        <f>'r4.2 Batteries'!S98</f>
        <v>CO2</v>
      </c>
    </row>
    <row r="72" spans="1:19" x14ac:dyDescent="0.3">
      <c r="A72" s="55">
        <f>'r4.2 Batteries'!A99</f>
        <v>0.1</v>
      </c>
      <c r="B72" s="63">
        <f>'r4.2 Batteries'!B99</f>
        <v>0</v>
      </c>
      <c r="C72" s="64">
        <f>'r4.2 Batteries'!C99</f>
        <v>0</v>
      </c>
      <c r="D72" s="65">
        <f>'r4.2 Batteries'!D99</f>
        <v>0</v>
      </c>
      <c r="E72" s="64">
        <f>'r4.2 Batteries'!E99</f>
        <v>0</v>
      </c>
      <c r="F72" s="64">
        <f>'r4.2 Batteries'!F99</f>
        <v>0</v>
      </c>
      <c r="G72" s="64">
        <f>'r4.2 Batteries'!G99</f>
        <v>0</v>
      </c>
      <c r="H72" s="63">
        <f>'r4.2 Batteries'!H99</f>
        <v>0</v>
      </c>
      <c r="I72" s="64">
        <f>'r4.2 Batteries'!I99</f>
        <v>0</v>
      </c>
      <c r="J72" s="65">
        <f>'r4.2 Batteries'!J99</f>
        <v>0</v>
      </c>
      <c r="K72" s="64">
        <f>'r4.2 Batteries'!K99</f>
        <v>0</v>
      </c>
      <c r="L72" s="64">
        <f>'r4.2 Batteries'!L99</f>
        <v>0</v>
      </c>
      <c r="M72" s="64">
        <f>'r4.2 Batteries'!M99</f>
        <v>0</v>
      </c>
      <c r="N72" s="63">
        <f>'r4.2 Batteries'!N99</f>
        <v>0</v>
      </c>
      <c r="O72" s="64">
        <f>'r4.2 Batteries'!O99</f>
        <v>0</v>
      </c>
      <c r="P72" s="65">
        <f>'r4.2 Batteries'!P99</f>
        <v>0</v>
      </c>
      <c r="Q72" s="64">
        <f>'r4.2 Batteries'!Q99</f>
        <v>0</v>
      </c>
      <c r="R72" s="64">
        <f>'r4.2 Batteries'!R99</f>
        <v>0</v>
      </c>
      <c r="S72" s="65">
        <f>'r4.2 Batteries'!S99</f>
        <v>0</v>
      </c>
    </row>
    <row r="73" spans="1:19" x14ac:dyDescent="0.3">
      <c r="A73" s="56">
        <f>'r4.2 Batteries'!A100</f>
        <v>0.25</v>
      </c>
      <c r="B73" s="60">
        <f>'r4.2 Batteries'!B100</f>
        <v>0</v>
      </c>
      <c r="C73" s="61">
        <f>'r4.2 Batteries'!C100</f>
        <v>0</v>
      </c>
      <c r="D73" s="62">
        <f>'r4.2 Batteries'!D100</f>
        <v>0</v>
      </c>
      <c r="E73" s="61">
        <f>'r4.2 Batteries'!E100</f>
        <v>0</v>
      </c>
      <c r="F73" s="61">
        <f>'r4.2 Batteries'!F100</f>
        <v>0</v>
      </c>
      <c r="G73" s="61">
        <f>'r4.2 Batteries'!G100</f>
        <v>0</v>
      </c>
      <c r="H73" s="60">
        <f>'r4.2 Batteries'!H100</f>
        <v>0</v>
      </c>
      <c r="I73" s="61">
        <f>'r4.2 Batteries'!I100</f>
        <v>0</v>
      </c>
      <c r="J73" s="62">
        <f>'r4.2 Batteries'!J100</f>
        <v>0</v>
      </c>
      <c r="K73" s="61">
        <f>'r4.2 Batteries'!K100</f>
        <v>0</v>
      </c>
      <c r="L73" s="61">
        <f>'r4.2 Batteries'!L100</f>
        <v>0</v>
      </c>
      <c r="M73" s="61">
        <f>'r4.2 Batteries'!M100</f>
        <v>0</v>
      </c>
      <c r="N73" s="60">
        <f>'r4.2 Batteries'!N100</f>
        <v>0</v>
      </c>
      <c r="O73" s="61">
        <f>'r4.2 Batteries'!O100</f>
        <v>0</v>
      </c>
      <c r="P73" s="62">
        <f>'r4.2 Batteries'!P100</f>
        <v>0</v>
      </c>
      <c r="Q73" s="61">
        <f>'r4.2 Batteries'!Q100</f>
        <v>0</v>
      </c>
      <c r="R73" s="61">
        <f>'r4.2 Batteries'!R100</f>
        <v>0</v>
      </c>
      <c r="S73" s="62">
        <f>'r4.2 Batteries'!S100</f>
        <v>0</v>
      </c>
    </row>
    <row r="74" spans="1:19" x14ac:dyDescent="0.3">
      <c r="A74" s="56">
        <f>'r4.2 Batteries'!A101</f>
        <v>0.5</v>
      </c>
      <c r="B74" s="60">
        <f>'r4.2 Batteries'!B101</f>
        <v>0</v>
      </c>
      <c r="C74" s="61">
        <f>'r4.2 Batteries'!C101</f>
        <v>0</v>
      </c>
      <c r="D74" s="62">
        <f>'r4.2 Batteries'!D101</f>
        <v>0</v>
      </c>
      <c r="E74" s="61">
        <f>'r4.2 Batteries'!E101</f>
        <v>0</v>
      </c>
      <c r="F74" s="61">
        <f>'r4.2 Batteries'!F101</f>
        <v>0</v>
      </c>
      <c r="G74" s="61">
        <f>'r4.2 Batteries'!G101</f>
        <v>0</v>
      </c>
      <c r="H74" s="60">
        <f>'r4.2 Batteries'!H101</f>
        <v>0</v>
      </c>
      <c r="I74" s="61">
        <f>'r4.2 Batteries'!I101</f>
        <v>0</v>
      </c>
      <c r="J74" s="62">
        <f>'r4.2 Batteries'!J101</f>
        <v>0</v>
      </c>
      <c r="K74" s="61">
        <f>'r4.2 Batteries'!K101</f>
        <v>0</v>
      </c>
      <c r="L74" s="61">
        <f>'r4.2 Batteries'!L101</f>
        <v>0</v>
      </c>
      <c r="M74" s="61">
        <f>'r4.2 Batteries'!M101</f>
        <v>0</v>
      </c>
      <c r="N74" s="60">
        <f>'r4.2 Batteries'!N101</f>
        <v>0</v>
      </c>
      <c r="O74" s="61">
        <f>'r4.2 Batteries'!O101</f>
        <v>0</v>
      </c>
      <c r="P74" s="62">
        <f>'r4.2 Batteries'!P101</f>
        <v>0</v>
      </c>
      <c r="Q74" s="61">
        <f>'r4.2 Batteries'!Q101</f>
        <v>0</v>
      </c>
      <c r="R74" s="61">
        <f>'r4.2 Batteries'!R101</f>
        <v>0</v>
      </c>
      <c r="S74" s="62">
        <f>'r4.2 Batteries'!S101</f>
        <v>0</v>
      </c>
    </row>
    <row r="75" spans="1:19" x14ac:dyDescent="0.3">
      <c r="A75" s="56">
        <f>'r4.2 Batteries'!A102</f>
        <v>0.75</v>
      </c>
      <c r="B75" s="60">
        <f>'r4.2 Batteries'!B102</f>
        <v>0</v>
      </c>
      <c r="C75" s="61">
        <f>'r4.2 Batteries'!C102</f>
        <v>0</v>
      </c>
      <c r="D75" s="62">
        <f>'r4.2 Batteries'!D102</f>
        <v>0</v>
      </c>
      <c r="E75" s="61">
        <f>'r4.2 Batteries'!E102</f>
        <v>0</v>
      </c>
      <c r="F75" s="61">
        <f>'r4.2 Batteries'!F102</f>
        <v>0</v>
      </c>
      <c r="G75" s="61">
        <f>'r4.2 Batteries'!G102</f>
        <v>0</v>
      </c>
      <c r="H75" s="60">
        <f>'r4.2 Batteries'!H102</f>
        <v>0</v>
      </c>
      <c r="I75" s="61">
        <f>'r4.2 Batteries'!I102</f>
        <v>0</v>
      </c>
      <c r="J75" s="62">
        <f>'r4.2 Batteries'!J102</f>
        <v>0</v>
      </c>
      <c r="K75" s="61">
        <f>'r4.2 Batteries'!K102</f>
        <v>0</v>
      </c>
      <c r="L75" s="61">
        <f>'r4.2 Batteries'!L102</f>
        <v>0</v>
      </c>
      <c r="M75" s="61">
        <f>'r4.2 Batteries'!M102</f>
        <v>0</v>
      </c>
      <c r="N75" s="60">
        <f>'r4.2 Batteries'!N102</f>
        <v>0</v>
      </c>
      <c r="O75" s="61">
        <f>'r4.2 Batteries'!O102</f>
        <v>0</v>
      </c>
      <c r="P75" s="62">
        <f>'r4.2 Batteries'!P102</f>
        <v>0</v>
      </c>
      <c r="Q75" s="61">
        <f>'r4.2 Batteries'!Q102</f>
        <v>0</v>
      </c>
      <c r="R75" s="61">
        <f>'r4.2 Batteries'!R102</f>
        <v>0</v>
      </c>
      <c r="S75" s="62">
        <f>'r4.2 Batteries'!S102</f>
        <v>0</v>
      </c>
    </row>
    <row r="76" spans="1:19" x14ac:dyDescent="0.3">
      <c r="A76" s="57">
        <f>'r4.2 Batteries'!A103</f>
        <v>1</v>
      </c>
      <c r="B76" s="66">
        <f>'r4.2 Batteries'!B103</f>
        <v>0</v>
      </c>
      <c r="C76" s="67">
        <f>'r4.2 Batteries'!C103</f>
        <v>0</v>
      </c>
      <c r="D76" s="68">
        <f>'r4.2 Batteries'!D103</f>
        <v>0</v>
      </c>
      <c r="E76" s="67">
        <f>'r4.2 Batteries'!E103</f>
        <v>0</v>
      </c>
      <c r="F76" s="67">
        <f>'r4.2 Batteries'!F103</f>
        <v>0</v>
      </c>
      <c r="G76" s="67">
        <f>'r4.2 Batteries'!G103</f>
        <v>0</v>
      </c>
      <c r="H76" s="66">
        <f>'r4.2 Batteries'!H103</f>
        <v>0</v>
      </c>
      <c r="I76" s="67">
        <f>'r4.2 Batteries'!I103</f>
        <v>0</v>
      </c>
      <c r="J76" s="68">
        <f>'r4.2 Batteries'!J103</f>
        <v>0</v>
      </c>
      <c r="K76" s="67">
        <f>'r4.2 Batteries'!K103</f>
        <v>0</v>
      </c>
      <c r="L76" s="67">
        <f>'r4.2 Batteries'!L103</f>
        <v>0</v>
      </c>
      <c r="M76" s="67">
        <f>'r4.2 Batteries'!M103</f>
        <v>0</v>
      </c>
      <c r="N76" s="66">
        <f>'r4.2 Batteries'!N103</f>
        <v>0</v>
      </c>
      <c r="O76" s="67">
        <f>'r4.2 Batteries'!O103</f>
        <v>0</v>
      </c>
      <c r="P76" s="68">
        <f>'r4.2 Batteries'!P103</f>
        <v>0</v>
      </c>
      <c r="Q76" s="67">
        <f>'r4.2 Batteries'!Q103</f>
        <v>0</v>
      </c>
      <c r="R76" s="67">
        <f>'r4.2 Batteries'!R103</f>
        <v>0</v>
      </c>
      <c r="S76" s="68">
        <f>'r4.2 Batteries'!S103</f>
        <v>0</v>
      </c>
    </row>
  </sheetData>
  <mergeCells count="63">
    <mergeCell ref="A69:S69"/>
    <mergeCell ref="B70:D70"/>
    <mergeCell ref="E70:G70"/>
    <mergeCell ref="H70:J70"/>
    <mergeCell ref="K70:M70"/>
    <mergeCell ref="N70:P70"/>
    <mergeCell ref="Q70:S70"/>
    <mergeCell ref="A60:S60"/>
    <mergeCell ref="B61:D61"/>
    <mergeCell ref="E61:G61"/>
    <mergeCell ref="H61:J61"/>
    <mergeCell ref="K61:M61"/>
    <mergeCell ref="N61:P61"/>
    <mergeCell ref="Q61:S61"/>
    <mergeCell ref="A51:S51"/>
    <mergeCell ref="B52:D52"/>
    <mergeCell ref="E52:G52"/>
    <mergeCell ref="H52:J52"/>
    <mergeCell ref="K52:M52"/>
    <mergeCell ref="N52:P52"/>
    <mergeCell ref="Q52:S52"/>
    <mergeCell ref="A42:S42"/>
    <mergeCell ref="B43:D43"/>
    <mergeCell ref="E43:G43"/>
    <mergeCell ref="H43:J43"/>
    <mergeCell ref="K43:M43"/>
    <mergeCell ref="N43:P43"/>
    <mergeCell ref="Q43:S43"/>
    <mergeCell ref="A34:S34"/>
    <mergeCell ref="B35:D35"/>
    <mergeCell ref="E35:G35"/>
    <mergeCell ref="H35:J35"/>
    <mergeCell ref="K35:M35"/>
    <mergeCell ref="N35:P35"/>
    <mergeCell ref="Q35:S35"/>
    <mergeCell ref="A26:S26"/>
    <mergeCell ref="B27:D27"/>
    <mergeCell ref="E27:G27"/>
    <mergeCell ref="H27:J27"/>
    <mergeCell ref="K27:M27"/>
    <mergeCell ref="N27:P27"/>
    <mergeCell ref="Q27:S27"/>
    <mergeCell ref="A18:S18"/>
    <mergeCell ref="B19:D19"/>
    <mergeCell ref="E19:G19"/>
    <mergeCell ref="H19:J19"/>
    <mergeCell ref="K19:M19"/>
    <mergeCell ref="N19:P19"/>
    <mergeCell ref="Q19:S19"/>
    <mergeCell ref="A10:S10"/>
    <mergeCell ref="B11:D11"/>
    <mergeCell ref="E11:G11"/>
    <mergeCell ref="H11:J11"/>
    <mergeCell ref="K11:M11"/>
    <mergeCell ref="N11:P11"/>
    <mergeCell ref="Q11:S11"/>
    <mergeCell ref="A2:S2"/>
    <mergeCell ref="B3:D3"/>
    <mergeCell ref="E3:G3"/>
    <mergeCell ref="H3:J3"/>
    <mergeCell ref="K3:M3"/>
    <mergeCell ref="N3:P3"/>
    <mergeCell ref="Q3:S3"/>
  </mergeCells>
  <conditionalFormatting sqref="B1:B1048576 E1:E1048576 H1:H1048576 K1:K1048576 N1:N1048576 Q1:Q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 F1:F1048576 I1:I1048576 L1:L1048576 O1:O1048576 R1:R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 G1:G1048576 J1:J1048576 M1:M1048576 P1:P1048576 S1:S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53495-FCC6-425B-811A-62161AA108C0}">
  <dimension ref="A1:ALN59"/>
  <sheetViews>
    <sheetView workbookViewId="0" zoomScale="55" zoomScaleNormal="55">
      <pane activePane="bottomRight" state="frozen" topLeftCell="B3" xSplit="1" ySplit="2"/>
      <selection activeCell="B1" pane="topRight" sqref="B1"/>
      <selection activeCell="A3" pane="bottomLeft" sqref="A3"/>
      <selection activeCell="ALM59" pane="bottomRight" sqref="B5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" x14ac:dyDescent="0.3">
      <c r="A49" s="3" t="s">
        <v>37</v>
      </c>
    </row>
    <row r="50" spans="1:1" x14ac:dyDescent="0.3">
      <c r="A50" s="3" t="s">
        <v>38</v>
      </c>
    </row>
    <row r="51" spans="1:1" x14ac:dyDescent="0.3">
      <c r="A51" s="3" t="s">
        <v>39</v>
      </c>
    </row>
    <row r="52" spans="1:1" x14ac:dyDescent="0.3">
      <c r="A52" s="3" t="s">
        <v>40</v>
      </c>
    </row>
    <row r="53" spans="1:1" x14ac:dyDescent="0.3">
      <c r="A53" s="3" t="s">
        <v>41</v>
      </c>
    </row>
    <row r="54" spans="1:1" x14ac:dyDescent="0.3">
      <c r="A54" s="3" t="s">
        <v>42</v>
      </c>
    </row>
    <row r="55" spans="1:1" x14ac:dyDescent="0.3">
      <c r="A55" s="2" t="s">
        <v>43</v>
      </c>
    </row>
    <row r="56" spans="1:1" x14ac:dyDescent="0.3">
      <c r="A56" s="3" t="s">
        <v>44</v>
      </c>
    </row>
    <row r="57" spans="1:1" x14ac:dyDescent="0.3">
      <c r="A57" s="3" t="s">
        <v>45</v>
      </c>
    </row>
    <row r="58" spans="1:1" x14ac:dyDescent="0.3">
      <c r="A58" s="3" t="s">
        <v>46</v>
      </c>
    </row>
    <row r="59" spans="1:1" x14ac:dyDescent="0.3">
      <c r="A59" s="3" t="s">
        <v>47</v>
      </c>
    </row>
  </sheetData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30C3-301A-4498-B7D1-3C833D8BB935}">
  <dimension ref="A1:ALN239"/>
  <sheetViews>
    <sheetView workbookViewId="0" zoomScale="25" zoomScaleNormal="25">
      <pane activePane="bottomRight" state="frozen" topLeftCell="B3" xSplit="1" ySplit="2"/>
      <selection activeCell="B1" pane="topRight" sqref="B1"/>
      <selection activeCell="A3" pane="bottomLeft" sqref="A3"/>
      <selection activeCell="B59" pane="bottomRight" sqref="B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1001</v>
      </c>
      <c r="C1">
        <v>1002</v>
      </c>
      <c r="D1">
        <v>1003</v>
      </c>
      <c r="E1">
        <v>1004</v>
      </c>
      <c r="F1">
        <v>1005</v>
      </c>
      <c r="G1">
        <v>1006</v>
      </c>
      <c r="H1">
        <v>1007</v>
      </c>
      <c r="I1">
        <v>1008</v>
      </c>
      <c r="J1">
        <v>1009</v>
      </c>
      <c r="K1">
        <v>1010</v>
      </c>
      <c r="L1">
        <v>1011</v>
      </c>
      <c r="M1">
        <v>1012</v>
      </c>
      <c r="N1">
        <v>1013</v>
      </c>
      <c r="O1">
        <v>1014</v>
      </c>
      <c r="P1">
        <v>1015</v>
      </c>
      <c r="Q1">
        <v>1016</v>
      </c>
      <c r="R1">
        <v>1017</v>
      </c>
      <c r="S1">
        <v>1018</v>
      </c>
      <c r="T1">
        <v>1019</v>
      </c>
      <c r="U1">
        <v>1020</v>
      </c>
      <c r="V1">
        <v>1021</v>
      </c>
      <c r="W1">
        <v>1022</v>
      </c>
      <c r="X1">
        <v>1023</v>
      </c>
      <c r="Y1">
        <v>1024</v>
      </c>
      <c r="Z1">
        <v>1025</v>
      </c>
      <c r="AA1">
        <v>1026</v>
      </c>
      <c r="AB1">
        <v>1027</v>
      </c>
      <c r="AC1">
        <v>1028</v>
      </c>
      <c r="AD1">
        <v>1029</v>
      </c>
      <c r="AE1">
        <v>1030</v>
      </c>
      <c r="AF1">
        <v>1031</v>
      </c>
      <c r="AG1">
        <v>1032</v>
      </c>
      <c r="AH1">
        <v>1033</v>
      </c>
      <c r="AI1">
        <v>1034</v>
      </c>
      <c r="AJ1">
        <v>1035</v>
      </c>
      <c r="AK1">
        <v>1036</v>
      </c>
      <c r="AL1">
        <v>1037</v>
      </c>
      <c r="AM1">
        <v>1038</v>
      </c>
      <c r="AN1">
        <v>1039</v>
      </c>
      <c r="AO1">
        <v>1040</v>
      </c>
      <c r="AP1">
        <v>1041</v>
      </c>
      <c r="AQ1">
        <v>1042</v>
      </c>
      <c r="AR1">
        <v>1043</v>
      </c>
      <c r="AS1">
        <v>1044</v>
      </c>
      <c r="AT1">
        <v>1045</v>
      </c>
      <c r="AU1">
        <v>1046</v>
      </c>
      <c r="AV1">
        <v>1047</v>
      </c>
      <c r="AW1">
        <v>1048</v>
      </c>
      <c r="AX1">
        <v>1049</v>
      </c>
      <c r="AY1">
        <v>1050</v>
      </c>
      <c r="AZ1">
        <v>1051</v>
      </c>
      <c r="BA1">
        <v>1052</v>
      </c>
      <c r="BB1">
        <v>1053</v>
      </c>
      <c r="BC1">
        <v>1054</v>
      </c>
      <c r="BD1">
        <v>1055</v>
      </c>
      <c r="BE1">
        <v>1056</v>
      </c>
      <c r="BF1">
        <v>1057</v>
      </c>
      <c r="BG1">
        <v>1058</v>
      </c>
      <c r="BH1">
        <v>1059</v>
      </c>
      <c r="BI1">
        <v>1060</v>
      </c>
      <c r="BJ1">
        <v>1061</v>
      </c>
      <c r="BK1">
        <v>1062</v>
      </c>
      <c r="BL1">
        <v>1063</v>
      </c>
      <c r="BM1">
        <v>1064</v>
      </c>
      <c r="BN1">
        <v>1065</v>
      </c>
      <c r="BO1">
        <v>1066</v>
      </c>
      <c r="BP1">
        <v>1067</v>
      </c>
      <c r="BQ1">
        <v>1068</v>
      </c>
      <c r="BR1">
        <v>1069</v>
      </c>
      <c r="BS1">
        <v>1070</v>
      </c>
      <c r="BT1">
        <v>1071</v>
      </c>
      <c r="BU1">
        <v>1072</v>
      </c>
      <c r="BV1">
        <v>1073</v>
      </c>
      <c r="BW1">
        <v>1074</v>
      </c>
      <c r="BX1">
        <v>1075</v>
      </c>
      <c r="BY1">
        <v>1076</v>
      </c>
      <c r="BZ1">
        <v>1077</v>
      </c>
      <c r="CA1">
        <v>1078</v>
      </c>
      <c r="CB1">
        <v>1079</v>
      </c>
      <c r="CC1">
        <v>1080</v>
      </c>
      <c r="CD1">
        <v>1081</v>
      </c>
      <c r="CE1">
        <v>1082</v>
      </c>
      <c r="CF1">
        <v>1083</v>
      </c>
      <c r="CG1">
        <v>1084</v>
      </c>
      <c r="CH1">
        <v>1085</v>
      </c>
      <c r="CI1">
        <v>1086</v>
      </c>
      <c r="CJ1">
        <v>1087</v>
      </c>
      <c r="CK1">
        <v>1088</v>
      </c>
      <c r="CL1">
        <v>1089</v>
      </c>
      <c r="CM1">
        <v>1090</v>
      </c>
      <c r="CN1">
        <v>1091</v>
      </c>
      <c r="CO1">
        <v>1092</v>
      </c>
      <c r="CP1">
        <v>1093</v>
      </c>
      <c r="CQ1">
        <v>1094</v>
      </c>
      <c r="CR1">
        <v>1095</v>
      </c>
      <c r="CS1">
        <v>1096</v>
      </c>
      <c r="CT1">
        <v>1097</v>
      </c>
      <c r="CU1">
        <v>1098</v>
      </c>
      <c r="CV1">
        <v>1099</v>
      </c>
      <c r="CW1">
        <v>1100</v>
      </c>
      <c r="CX1">
        <v>1101</v>
      </c>
      <c r="CY1">
        <v>1102</v>
      </c>
      <c r="CZ1">
        <v>1103</v>
      </c>
      <c r="DA1">
        <v>1104</v>
      </c>
      <c r="DB1">
        <v>1105</v>
      </c>
      <c r="DC1">
        <v>1106</v>
      </c>
      <c r="DD1">
        <v>1107</v>
      </c>
      <c r="DE1">
        <v>1108</v>
      </c>
      <c r="DF1">
        <v>1109</v>
      </c>
      <c r="DG1">
        <v>1110</v>
      </c>
      <c r="DH1">
        <v>1111</v>
      </c>
      <c r="DI1">
        <v>1112</v>
      </c>
      <c r="DJ1">
        <v>1113</v>
      </c>
      <c r="DK1">
        <v>1114</v>
      </c>
      <c r="DL1">
        <v>1115</v>
      </c>
      <c r="DM1">
        <v>1116</v>
      </c>
      <c r="DN1">
        <v>1117</v>
      </c>
      <c r="DO1">
        <v>1118</v>
      </c>
      <c r="DP1">
        <v>1119</v>
      </c>
      <c r="DQ1">
        <v>1120</v>
      </c>
      <c r="DR1">
        <v>1121</v>
      </c>
      <c r="DS1">
        <v>1122</v>
      </c>
      <c r="DT1">
        <v>1123</v>
      </c>
      <c r="DU1">
        <v>1124</v>
      </c>
      <c r="DV1">
        <v>1125</v>
      </c>
      <c r="DW1">
        <v>1126</v>
      </c>
      <c r="DX1">
        <v>1127</v>
      </c>
      <c r="DY1">
        <v>1128</v>
      </c>
      <c r="DZ1">
        <v>1129</v>
      </c>
      <c r="EA1">
        <v>1130</v>
      </c>
      <c r="EB1">
        <v>1131</v>
      </c>
      <c r="EC1">
        <v>1132</v>
      </c>
      <c r="ED1">
        <v>1133</v>
      </c>
      <c r="EE1">
        <v>1134</v>
      </c>
      <c r="EF1">
        <v>1135</v>
      </c>
      <c r="EG1">
        <v>1136</v>
      </c>
      <c r="EH1">
        <v>1137</v>
      </c>
      <c r="EI1">
        <v>1138</v>
      </c>
      <c r="EJ1">
        <v>1139</v>
      </c>
      <c r="EK1">
        <v>1140</v>
      </c>
      <c r="EL1">
        <v>1141</v>
      </c>
      <c r="EM1">
        <v>1142</v>
      </c>
      <c r="EN1">
        <v>1143</v>
      </c>
      <c r="EO1">
        <v>1144</v>
      </c>
      <c r="EP1">
        <v>1145</v>
      </c>
      <c r="EQ1">
        <v>1146</v>
      </c>
      <c r="ER1">
        <v>1147</v>
      </c>
      <c r="ES1">
        <v>1148</v>
      </c>
      <c r="ET1">
        <v>1149</v>
      </c>
      <c r="EU1">
        <v>1150</v>
      </c>
      <c r="EV1">
        <v>1151</v>
      </c>
      <c r="EW1">
        <v>1152</v>
      </c>
      <c r="EX1">
        <v>1153</v>
      </c>
      <c r="EY1">
        <v>1154</v>
      </c>
      <c r="EZ1">
        <v>1155</v>
      </c>
      <c r="FA1">
        <v>1156</v>
      </c>
      <c r="FB1">
        <v>1157</v>
      </c>
      <c r="FC1">
        <v>1158</v>
      </c>
      <c r="FD1">
        <v>1159</v>
      </c>
      <c r="FE1">
        <v>1160</v>
      </c>
      <c r="FF1">
        <v>1161</v>
      </c>
      <c r="FG1">
        <v>1162</v>
      </c>
      <c r="FH1">
        <v>1163</v>
      </c>
      <c r="FI1">
        <v>1164</v>
      </c>
      <c r="FJ1">
        <v>1165</v>
      </c>
      <c r="FK1">
        <v>1166</v>
      </c>
      <c r="FL1">
        <v>1167</v>
      </c>
      <c r="FM1">
        <v>1168</v>
      </c>
      <c r="FN1">
        <v>1169</v>
      </c>
      <c r="FO1">
        <v>1170</v>
      </c>
      <c r="FP1">
        <v>1171</v>
      </c>
      <c r="FQ1">
        <v>1172</v>
      </c>
      <c r="FR1">
        <v>1173</v>
      </c>
      <c r="FS1">
        <v>1174</v>
      </c>
      <c r="FT1">
        <v>1175</v>
      </c>
      <c r="FU1">
        <v>1176</v>
      </c>
      <c r="FV1">
        <v>1177</v>
      </c>
      <c r="FW1">
        <v>1178</v>
      </c>
      <c r="FX1">
        <v>1179</v>
      </c>
      <c r="FY1">
        <v>1180</v>
      </c>
      <c r="FZ1">
        <v>1181</v>
      </c>
      <c r="GA1">
        <v>1182</v>
      </c>
      <c r="GB1">
        <v>1183</v>
      </c>
      <c r="GC1">
        <v>1184</v>
      </c>
      <c r="GD1">
        <v>1185</v>
      </c>
      <c r="GE1">
        <v>1186</v>
      </c>
      <c r="GF1">
        <v>1187</v>
      </c>
      <c r="GG1">
        <v>1188</v>
      </c>
      <c r="GH1">
        <v>1189</v>
      </c>
      <c r="GI1">
        <v>1190</v>
      </c>
      <c r="GJ1">
        <v>1191</v>
      </c>
      <c r="GK1">
        <v>1192</v>
      </c>
      <c r="GL1">
        <v>1193</v>
      </c>
      <c r="GM1">
        <v>1194</v>
      </c>
      <c r="GN1">
        <v>1195</v>
      </c>
      <c r="GO1">
        <v>1196</v>
      </c>
      <c r="GP1">
        <v>1197</v>
      </c>
      <c r="GQ1">
        <v>1198</v>
      </c>
      <c r="GR1">
        <v>1199</v>
      </c>
      <c r="GS1">
        <v>1200</v>
      </c>
      <c r="GT1">
        <v>1201</v>
      </c>
      <c r="GU1">
        <v>1202</v>
      </c>
      <c r="GV1">
        <v>1203</v>
      </c>
      <c r="GW1">
        <v>1204</v>
      </c>
      <c r="GX1">
        <v>1205</v>
      </c>
      <c r="GY1">
        <v>1206</v>
      </c>
      <c r="GZ1">
        <v>1207</v>
      </c>
      <c r="HA1">
        <v>1208</v>
      </c>
      <c r="HB1">
        <v>1209</v>
      </c>
      <c r="HC1">
        <v>1210</v>
      </c>
      <c r="HD1">
        <v>1211</v>
      </c>
      <c r="HE1">
        <v>1212</v>
      </c>
      <c r="HF1">
        <v>1213</v>
      </c>
      <c r="HG1">
        <v>1214</v>
      </c>
      <c r="HH1">
        <v>1215</v>
      </c>
      <c r="HI1">
        <v>1216</v>
      </c>
      <c r="HJ1">
        <v>1217</v>
      </c>
      <c r="HK1">
        <v>1218</v>
      </c>
      <c r="HL1">
        <v>1219</v>
      </c>
      <c r="HM1">
        <v>1220</v>
      </c>
      <c r="HN1">
        <v>1221</v>
      </c>
      <c r="HO1">
        <v>1222</v>
      </c>
      <c r="HP1">
        <v>1223</v>
      </c>
      <c r="HQ1">
        <v>1224</v>
      </c>
      <c r="HR1">
        <v>1225</v>
      </c>
      <c r="HS1">
        <v>1226</v>
      </c>
      <c r="HT1">
        <v>1227</v>
      </c>
      <c r="HU1">
        <v>1228</v>
      </c>
      <c r="HV1">
        <v>1229</v>
      </c>
      <c r="HW1">
        <v>1230</v>
      </c>
      <c r="HX1">
        <v>1231</v>
      </c>
      <c r="HY1">
        <v>1232</v>
      </c>
      <c r="HZ1">
        <v>1233</v>
      </c>
      <c r="IA1">
        <v>1234</v>
      </c>
      <c r="IB1">
        <v>1235</v>
      </c>
      <c r="IC1">
        <v>1236</v>
      </c>
      <c r="ID1">
        <v>1237</v>
      </c>
      <c r="IE1">
        <v>1238</v>
      </c>
      <c r="IF1">
        <v>1239</v>
      </c>
      <c r="IG1">
        <v>1240</v>
      </c>
      <c r="IH1">
        <v>1241</v>
      </c>
      <c r="II1">
        <v>1242</v>
      </c>
      <c r="IJ1">
        <v>1243</v>
      </c>
      <c r="IK1">
        <v>1244</v>
      </c>
      <c r="IL1">
        <v>1245</v>
      </c>
      <c r="IM1">
        <v>1246</v>
      </c>
      <c r="IN1">
        <v>1247</v>
      </c>
      <c r="IO1">
        <v>1248</v>
      </c>
      <c r="IP1">
        <v>1249</v>
      </c>
      <c r="IQ1">
        <v>1250</v>
      </c>
      <c r="IR1">
        <v>1251</v>
      </c>
      <c r="IS1">
        <v>1252</v>
      </c>
      <c r="IT1">
        <v>1253</v>
      </c>
      <c r="IU1">
        <v>1254</v>
      </c>
      <c r="IV1">
        <v>1255</v>
      </c>
      <c r="IW1">
        <v>1256</v>
      </c>
      <c r="IX1">
        <v>1257</v>
      </c>
      <c r="IY1">
        <v>1258</v>
      </c>
      <c r="IZ1">
        <v>1259</v>
      </c>
      <c r="JA1">
        <v>1260</v>
      </c>
      <c r="JB1">
        <v>1261</v>
      </c>
      <c r="JC1">
        <v>1262</v>
      </c>
      <c r="JD1">
        <v>1263</v>
      </c>
      <c r="JE1">
        <v>1264</v>
      </c>
      <c r="JF1">
        <v>1265</v>
      </c>
      <c r="JG1">
        <v>1266</v>
      </c>
      <c r="JH1">
        <v>1267</v>
      </c>
      <c r="JI1">
        <v>1268</v>
      </c>
      <c r="JJ1">
        <v>1269</v>
      </c>
      <c r="JK1">
        <v>1270</v>
      </c>
      <c r="JL1">
        <v>1271</v>
      </c>
      <c r="JM1">
        <v>1272</v>
      </c>
      <c r="JN1">
        <v>1273</v>
      </c>
      <c r="JO1">
        <v>1274</v>
      </c>
      <c r="JP1">
        <v>1275</v>
      </c>
      <c r="JQ1">
        <v>1276</v>
      </c>
      <c r="JR1">
        <v>1277</v>
      </c>
      <c r="JS1">
        <v>1278</v>
      </c>
      <c r="JT1">
        <v>1279</v>
      </c>
      <c r="JU1">
        <v>1280</v>
      </c>
      <c r="JV1">
        <v>1281</v>
      </c>
      <c r="JW1">
        <v>1282</v>
      </c>
      <c r="JX1">
        <v>1283</v>
      </c>
      <c r="JY1">
        <v>1284</v>
      </c>
      <c r="JZ1">
        <v>1285</v>
      </c>
      <c r="KA1">
        <v>1286</v>
      </c>
      <c r="KB1">
        <v>1287</v>
      </c>
      <c r="KC1">
        <v>1288</v>
      </c>
      <c r="KD1">
        <v>1289</v>
      </c>
      <c r="KE1">
        <v>1290</v>
      </c>
      <c r="KF1">
        <v>1291</v>
      </c>
      <c r="KG1">
        <v>1292</v>
      </c>
      <c r="KH1">
        <v>1293</v>
      </c>
      <c r="KI1">
        <v>1294</v>
      </c>
      <c r="KJ1">
        <v>1295</v>
      </c>
      <c r="KK1">
        <v>1296</v>
      </c>
      <c r="KL1">
        <v>1297</v>
      </c>
      <c r="KM1">
        <v>1298</v>
      </c>
      <c r="KN1">
        <v>1299</v>
      </c>
      <c r="KO1">
        <v>1300</v>
      </c>
      <c r="KP1">
        <v>1301</v>
      </c>
      <c r="KQ1">
        <v>1302</v>
      </c>
      <c r="KR1">
        <v>1303</v>
      </c>
      <c r="KS1">
        <v>1304</v>
      </c>
      <c r="KT1">
        <v>1305</v>
      </c>
      <c r="KU1">
        <v>1306</v>
      </c>
      <c r="KV1">
        <v>1307</v>
      </c>
      <c r="KW1">
        <v>1308</v>
      </c>
      <c r="KX1">
        <v>1309</v>
      </c>
      <c r="KY1">
        <v>1310</v>
      </c>
      <c r="KZ1">
        <v>1311</v>
      </c>
      <c r="LA1">
        <v>1312</v>
      </c>
      <c r="LB1">
        <v>1313</v>
      </c>
      <c r="LC1">
        <v>1314</v>
      </c>
      <c r="LD1">
        <v>1315</v>
      </c>
      <c r="LE1">
        <v>1316</v>
      </c>
      <c r="LF1">
        <v>1317</v>
      </c>
      <c r="LG1">
        <v>1318</v>
      </c>
      <c r="LH1">
        <v>1319</v>
      </c>
      <c r="LI1">
        <v>1320</v>
      </c>
      <c r="LJ1">
        <v>1321</v>
      </c>
      <c r="LK1">
        <v>1322</v>
      </c>
      <c r="LL1">
        <v>1323</v>
      </c>
      <c r="LM1">
        <v>1324</v>
      </c>
      <c r="LN1">
        <v>1325</v>
      </c>
      <c r="LO1">
        <v>1326</v>
      </c>
      <c r="LP1">
        <v>1327</v>
      </c>
      <c r="LQ1">
        <v>1328</v>
      </c>
      <c r="LR1">
        <v>1329</v>
      </c>
      <c r="LS1">
        <v>1330</v>
      </c>
      <c r="LT1">
        <v>1331</v>
      </c>
      <c r="LU1">
        <v>1332</v>
      </c>
      <c r="LV1">
        <v>1333</v>
      </c>
      <c r="LW1">
        <v>1334</v>
      </c>
      <c r="LX1">
        <v>1335</v>
      </c>
      <c r="LY1">
        <v>1336</v>
      </c>
      <c r="LZ1">
        <v>1337</v>
      </c>
      <c r="MA1">
        <v>1338</v>
      </c>
      <c r="MB1">
        <v>1339</v>
      </c>
      <c r="MC1">
        <v>1340</v>
      </c>
      <c r="MD1">
        <v>1341</v>
      </c>
      <c r="ME1">
        <v>1342</v>
      </c>
      <c r="MF1">
        <v>1343</v>
      </c>
      <c r="MG1">
        <v>1344</v>
      </c>
      <c r="MH1">
        <v>1345</v>
      </c>
      <c r="MI1">
        <v>1346</v>
      </c>
      <c r="MJ1">
        <v>1347</v>
      </c>
      <c r="MK1">
        <v>1348</v>
      </c>
      <c r="ML1">
        <v>1349</v>
      </c>
      <c r="MM1">
        <v>1350</v>
      </c>
      <c r="MN1">
        <v>1351</v>
      </c>
      <c r="MO1">
        <v>1352</v>
      </c>
      <c r="MP1">
        <v>1353</v>
      </c>
      <c r="MQ1">
        <v>1354</v>
      </c>
      <c r="MR1">
        <v>1355</v>
      </c>
      <c r="MS1">
        <v>1356</v>
      </c>
      <c r="MT1">
        <v>1357</v>
      </c>
      <c r="MU1">
        <v>1358</v>
      </c>
      <c r="MV1">
        <v>1359</v>
      </c>
      <c r="MW1">
        <v>1360</v>
      </c>
      <c r="MX1">
        <v>1361</v>
      </c>
      <c r="MY1">
        <v>1362</v>
      </c>
      <c r="MZ1">
        <v>1363</v>
      </c>
      <c r="NA1">
        <v>1364</v>
      </c>
      <c r="NB1">
        <v>1365</v>
      </c>
      <c r="NC1">
        <v>1366</v>
      </c>
      <c r="ND1">
        <v>1367</v>
      </c>
      <c r="NE1">
        <v>1368</v>
      </c>
      <c r="NF1">
        <v>1369</v>
      </c>
      <c r="NG1">
        <v>1370</v>
      </c>
      <c r="NH1">
        <v>1371</v>
      </c>
      <c r="NI1">
        <v>1372</v>
      </c>
      <c r="NJ1">
        <v>1373</v>
      </c>
      <c r="NK1">
        <v>1374</v>
      </c>
      <c r="NL1">
        <v>1375</v>
      </c>
      <c r="NM1">
        <v>1376</v>
      </c>
      <c r="NN1">
        <v>1377</v>
      </c>
      <c r="NO1">
        <v>1378</v>
      </c>
      <c r="NP1">
        <v>1379</v>
      </c>
      <c r="NQ1">
        <v>1380</v>
      </c>
      <c r="NR1">
        <v>1381</v>
      </c>
      <c r="NS1">
        <v>1382</v>
      </c>
      <c r="NT1">
        <v>1383</v>
      </c>
      <c r="NU1">
        <v>1384</v>
      </c>
      <c r="NV1">
        <v>1385</v>
      </c>
      <c r="NW1">
        <v>1386</v>
      </c>
      <c r="NX1">
        <v>1387</v>
      </c>
      <c r="NY1">
        <v>1388</v>
      </c>
      <c r="NZ1">
        <v>1389</v>
      </c>
      <c r="OA1">
        <v>1390</v>
      </c>
      <c r="OB1">
        <v>1391</v>
      </c>
      <c r="OC1">
        <v>1392</v>
      </c>
      <c r="OD1">
        <v>1393</v>
      </c>
      <c r="OE1">
        <v>1394</v>
      </c>
      <c r="OF1">
        <v>1395</v>
      </c>
      <c r="OG1">
        <v>1396</v>
      </c>
      <c r="OH1">
        <v>1397</v>
      </c>
      <c r="OI1">
        <v>1398</v>
      </c>
      <c r="OJ1">
        <v>1399</v>
      </c>
      <c r="OK1">
        <v>1400</v>
      </c>
      <c r="OL1">
        <v>1401</v>
      </c>
      <c r="OM1">
        <v>1402</v>
      </c>
      <c r="ON1">
        <v>1403</v>
      </c>
      <c r="OO1">
        <v>1404</v>
      </c>
      <c r="OP1">
        <v>1405</v>
      </c>
      <c r="OQ1">
        <v>1406</v>
      </c>
      <c r="OR1">
        <v>1407</v>
      </c>
      <c r="OS1">
        <v>1408</v>
      </c>
      <c r="OT1">
        <v>1409</v>
      </c>
      <c r="OU1">
        <v>1410</v>
      </c>
      <c r="OV1">
        <v>1411</v>
      </c>
      <c r="OW1">
        <v>1412</v>
      </c>
      <c r="OX1">
        <v>1413</v>
      </c>
      <c r="OY1">
        <v>1414</v>
      </c>
      <c r="OZ1">
        <v>1415</v>
      </c>
      <c r="PA1">
        <v>1416</v>
      </c>
      <c r="PB1">
        <v>1417</v>
      </c>
      <c r="PC1">
        <v>1418</v>
      </c>
      <c r="PD1">
        <v>1419</v>
      </c>
      <c r="PE1">
        <v>1420</v>
      </c>
      <c r="PF1">
        <v>1421</v>
      </c>
      <c r="PG1">
        <v>1422</v>
      </c>
      <c r="PH1">
        <v>1423</v>
      </c>
      <c r="PI1">
        <v>1424</v>
      </c>
      <c r="PJ1">
        <v>1425</v>
      </c>
      <c r="PK1">
        <v>1426</v>
      </c>
      <c r="PL1">
        <v>1427</v>
      </c>
      <c r="PM1">
        <v>1428</v>
      </c>
      <c r="PN1">
        <v>1429</v>
      </c>
      <c r="PO1">
        <v>1430</v>
      </c>
      <c r="PP1">
        <v>1431</v>
      </c>
      <c r="PQ1">
        <v>1432</v>
      </c>
      <c r="PR1">
        <v>1433</v>
      </c>
      <c r="PS1">
        <v>1434</v>
      </c>
      <c r="PT1">
        <v>1435</v>
      </c>
      <c r="PU1">
        <v>1436</v>
      </c>
      <c r="PV1">
        <v>1437</v>
      </c>
      <c r="PW1">
        <v>1438</v>
      </c>
      <c r="PX1">
        <v>1439</v>
      </c>
      <c r="PY1">
        <v>1440</v>
      </c>
      <c r="PZ1">
        <v>1441</v>
      </c>
      <c r="QA1">
        <v>1442</v>
      </c>
      <c r="QB1">
        <v>1443</v>
      </c>
      <c r="QC1">
        <v>1444</v>
      </c>
      <c r="QD1">
        <v>1445</v>
      </c>
      <c r="QE1">
        <v>1446</v>
      </c>
      <c r="QF1">
        <v>1447</v>
      </c>
      <c r="QG1">
        <v>1448</v>
      </c>
      <c r="QH1">
        <v>1449</v>
      </c>
      <c r="QI1">
        <v>1450</v>
      </c>
      <c r="QJ1">
        <v>1451</v>
      </c>
      <c r="QK1">
        <v>1452</v>
      </c>
      <c r="QL1">
        <v>1453</v>
      </c>
      <c r="QM1">
        <v>1454</v>
      </c>
      <c r="QN1">
        <v>1455</v>
      </c>
      <c r="QO1">
        <v>1456</v>
      </c>
      <c r="QP1">
        <v>1457</v>
      </c>
      <c r="QQ1">
        <v>1458</v>
      </c>
      <c r="QR1">
        <v>1459</v>
      </c>
      <c r="QS1">
        <v>1460</v>
      </c>
      <c r="QT1">
        <v>1461</v>
      </c>
      <c r="QU1">
        <v>1462</v>
      </c>
      <c r="QV1">
        <v>1463</v>
      </c>
      <c r="QW1">
        <v>1464</v>
      </c>
      <c r="QX1">
        <v>1465</v>
      </c>
      <c r="QY1">
        <v>1466</v>
      </c>
      <c r="QZ1">
        <v>1467</v>
      </c>
      <c r="RA1">
        <v>1468</v>
      </c>
      <c r="RB1">
        <v>1469</v>
      </c>
      <c r="RC1">
        <v>1470</v>
      </c>
      <c r="RD1">
        <v>1471</v>
      </c>
      <c r="RE1">
        <v>1472</v>
      </c>
      <c r="RF1">
        <v>1473</v>
      </c>
      <c r="RG1">
        <v>1474</v>
      </c>
      <c r="RH1">
        <v>1475</v>
      </c>
      <c r="RI1">
        <v>1476</v>
      </c>
      <c r="RJ1">
        <v>1477</v>
      </c>
      <c r="RK1">
        <v>1478</v>
      </c>
      <c r="RL1">
        <v>1479</v>
      </c>
      <c r="RM1">
        <v>1480</v>
      </c>
      <c r="RN1">
        <v>1481</v>
      </c>
      <c r="RO1">
        <v>1482</v>
      </c>
      <c r="RP1">
        <v>1483</v>
      </c>
      <c r="RQ1">
        <v>1484</v>
      </c>
      <c r="RR1">
        <v>1485</v>
      </c>
      <c r="RS1">
        <v>1486</v>
      </c>
      <c r="RT1">
        <v>1487</v>
      </c>
      <c r="RU1">
        <v>1488</v>
      </c>
      <c r="RV1">
        <v>1489</v>
      </c>
      <c r="RW1">
        <v>1490</v>
      </c>
      <c r="RX1">
        <v>1491</v>
      </c>
      <c r="RY1">
        <v>1492</v>
      </c>
      <c r="RZ1">
        <v>1493</v>
      </c>
      <c r="SA1">
        <v>1494</v>
      </c>
      <c r="SB1">
        <v>1495</v>
      </c>
      <c r="SC1">
        <v>1496</v>
      </c>
      <c r="SD1">
        <v>1497</v>
      </c>
      <c r="SE1">
        <v>1498</v>
      </c>
      <c r="SF1">
        <v>1499</v>
      </c>
      <c r="SG1">
        <v>1500</v>
      </c>
      <c r="SH1">
        <v>1501</v>
      </c>
      <c r="SI1">
        <v>1502</v>
      </c>
      <c r="SJ1">
        <v>1503</v>
      </c>
      <c r="SK1">
        <v>1504</v>
      </c>
      <c r="SL1">
        <v>1505</v>
      </c>
      <c r="SM1">
        <v>1506</v>
      </c>
      <c r="SN1">
        <v>1507</v>
      </c>
      <c r="SO1">
        <v>1508</v>
      </c>
      <c r="SP1">
        <v>1509</v>
      </c>
      <c r="SQ1">
        <v>1510</v>
      </c>
      <c r="SR1">
        <v>1511</v>
      </c>
      <c r="SS1">
        <v>1512</v>
      </c>
      <c r="ST1">
        <v>1513</v>
      </c>
      <c r="SU1">
        <v>1514</v>
      </c>
      <c r="SV1">
        <v>1515</v>
      </c>
      <c r="SW1">
        <v>1516</v>
      </c>
      <c r="SX1">
        <v>1517</v>
      </c>
      <c r="SY1">
        <v>1518</v>
      </c>
      <c r="SZ1">
        <v>1519</v>
      </c>
      <c r="TA1">
        <v>1520</v>
      </c>
      <c r="TB1">
        <v>1521</v>
      </c>
      <c r="TC1">
        <v>1522</v>
      </c>
      <c r="TD1">
        <v>1523</v>
      </c>
      <c r="TE1">
        <v>1524</v>
      </c>
      <c r="TF1">
        <v>1525</v>
      </c>
      <c r="TG1">
        <v>1526</v>
      </c>
      <c r="TH1">
        <v>1527</v>
      </c>
      <c r="TI1">
        <v>1528</v>
      </c>
      <c r="TJ1">
        <v>1529</v>
      </c>
      <c r="TK1">
        <v>1530</v>
      </c>
      <c r="TL1">
        <v>1531</v>
      </c>
      <c r="TM1">
        <v>1532</v>
      </c>
      <c r="TN1">
        <v>1533</v>
      </c>
      <c r="TO1">
        <v>1534</v>
      </c>
      <c r="TP1">
        <v>1535</v>
      </c>
      <c r="TQ1">
        <v>1536</v>
      </c>
      <c r="TR1">
        <v>1537</v>
      </c>
      <c r="TS1">
        <v>1538</v>
      </c>
      <c r="TT1">
        <v>1539</v>
      </c>
      <c r="TU1">
        <v>1540</v>
      </c>
      <c r="TV1">
        <v>1541</v>
      </c>
      <c r="TW1">
        <v>1542</v>
      </c>
      <c r="TX1">
        <v>1543</v>
      </c>
      <c r="TY1">
        <v>1544</v>
      </c>
      <c r="TZ1">
        <v>1545</v>
      </c>
      <c r="UA1">
        <v>1546</v>
      </c>
      <c r="UB1">
        <v>1547</v>
      </c>
      <c r="UC1">
        <v>1548</v>
      </c>
      <c r="UD1">
        <v>1549</v>
      </c>
      <c r="UE1">
        <v>1550</v>
      </c>
      <c r="UF1">
        <v>1551</v>
      </c>
      <c r="UG1">
        <v>1552</v>
      </c>
      <c r="UH1">
        <v>1553</v>
      </c>
      <c r="UI1">
        <v>1554</v>
      </c>
      <c r="UJ1">
        <v>1555</v>
      </c>
      <c r="UK1">
        <v>1556</v>
      </c>
      <c r="UL1">
        <v>1557</v>
      </c>
      <c r="UM1">
        <v>1558</v>
      </c>
      <c r="UN1">
        <v>1559</v>
      </c>
      <c r="UO1">
        <v>1560</v>
      </c>
      <c r="UP1">
        <v>1561</v>
      </c>
      <c r="UQ1">
        <v>1562</v>
      </c>
      <c r="UR1">
        <v>1563</v>
      </c>
      <c r="US1">
        <v>1564</v>
      </c>
      <c r="UT1">
        <v>1565</v>
      </c>
      <c r="UU1">
        <v>1566</v>
      </c>
      <c r="UV1">
        <v>1567</v>
      </c>
      <c r="UW1">
        <v>1568</v>
      </c>
      <c r="UX1">
        <v>1569</v>
      </c>
      <c r="UY1">
        <v>1570</v>
      </c>
      <c r="UZ1">
        <v>1571</v>
      </c>
      <c r="VA1">
        <v>1572</v>
      </c>
      <c r="VB1">
        <v>1573</v>
      </c>
      <c r="VC1">
        <v>1574</v>
      </c>
      <c r="VD1">
        <v>1575</v>
      </c>
      <c r="VE1">
        <v>1576</v>
      </c>
      <c r="VF1">
        <v>1577</v>
      </c>
      <c r="VG1">
        <v>1578</v>
      </c>
      <c r="VH1">
        <v>1579</v>
      </c>
      <c r="VI1">
        <v>1580</v>
      </c>
      <c r="VJ1">
        <v>1581</v>
      </c>
      <c r="VK1">
        <v>1582</v>
      </c>
      <c r="VL1">
        <v>1583</v>
      </c>
      <c r="VM1">
        <v>1584</v>
      </c>
      <c r="VN1">
        <v>1585</v>
      </c>
      <c r="VO1">
        <v>1586</v>
      </c>
      <c r="VP1">
        <v>1587</v>
      </c>
      <c r="VQ1">
        <v>1588</v>
      </c>
      <c r="VR1">
        <v>1589</v>
      </c>
      <c r="VS1">
        <v>1590</v>
      </c>
      <c r="VT1">
        <v>1591</v>
      </c>
      <c r="VU1">
        <v>1592</v>
      </c>
      <c r="VV1">
        <v>1593</v>
      </c>
      <c r="VW1">
        <v>1594</v>
      </c>
      <c r="VX1">
        <v>1595</v>
      </c>
      <c r="VY1">
        <v>1596</v>
      </c>
      <c r="VZ1">
        <v>1597</v>
      </c>
      <c r="WA1">
        <v>1598</v>
      </c>
      <c r="WB1">
        <v>1599</v>
      </c>
      <c r="WC1">
        <v>1600</v>
      </c>
      <c r="WD1">
        <v>1601</v>
      </c>
      <c r="WE1">
        <v>1602</v>
      </c>
      <c r="WF1">
        <v>1603</v>
      </c>
      <c r="WG1">
        <v>1604</v>
      </c>
      <c r="WH1">
        <v>1605</v>
      </c>
      <c r="WI1">
        <v>1606</v>
      </c>
      <c r="WJ1">
        <v>1607</v>
      </c>
      <c r="WK1">
        <v>1608</v>
      </c>
      <c r="WL1">
        <v>1609</v>
      </c>
      <c r="WM1">
        <v>1610</v>
      </c>
      <c r="WN1">
        <v>1611</v>
      </c>
      <c r="WO1">
        <v>1612</v>
      </c>
      <c r="WP1">
        <v>1613</v>
      </c>
      <c r="WQ1">
        <v>1614</v>
      </c>
      <c r="WR1">
        <v>1615</v>
      </c>
      <c r="WS1">
        <v>1616</v>
      </c>
      <c r="WT1">
        <v>1617</v>
      </c>
      <c r="WU1">
        <v>1618</v>
      </c>
      <c r="WV1">
        <v>1619</v>
      </c>
      <c r="WW1">
        <v>1620</v>
      </c>
      <c r="WX1">
        <v>1621</v>
      </c>
      <c r="WY1">
        <v>1622</v>
      </c>
      <c r="WZ1">
        <v>1623</v>
      </c>
      <c r="XA1">
        <v>1624</v>
      </c>
      <c r="XB1">
        <v>1625</v>
      </c>
      <c r="XC1">
        <v>1626</v>
      </c>
      <c r="XD1">
        <v>1627</v>
      </c>
      <c r="XE1">
        <v>1628</v>
      </c>
      <c r="XF1">
        <v>1629</v>
      </c>
      <c r="XG1">
        <v>1630</v>
      </c>
      <c r="XH1">
        <v>1631</v>
      </c>
      <c r="XI1">
        <v>1632</v>
      </c>
      <c r="XJ1">
        <v>1633</v>
      </c>
      <c r="XK1">
        <v>1634</v>
      </c>
      <c r="XL1">
        <v>1635</v>
      </c>
      <c r="XM1">
        <v>1636</v>
      </c>
      <c r="XN1">
        <v>1637</v>
      </c>
      <c r="XO1">
        <v>1638</v>
      </c>
      <c r="XP1">
        <v>1639</v>
      </c>
      <c r="XQ1">
        <v>1640</v>
      </c>
      <c r="XR1">
        <v>1641</v>
      </c>
      <c r="XS1">
        <v>1642</v>
      </c>
      <c r="XT1">
        <v>1643</v>
      </c>
      <c r="XU1">
        <v>1644</v>
      </c>
      <c r="XV1">
        <v>1645</v>
      </c>
      <c r="XW1">
        <v>1646</v>
      </c>
      <c r="XX1">
        <v>1647</v>
      </c>
      <c r="XY1">
        <v>1648</v>
      </c>
      <c r="XZ1">
        <v>1649</v>
      </c>
      <c r="YA1">
        <v>1650</v>
      </c>
      <c r="YB1">
        <v>1651</v>
      </c>
      <c r="YC1">
        <v>1652</v>
      </c>
      <c r="YD1">
        <v>1653</v>
      </c>
      <c r="YE1">
        <v>1654</v>
      </c>
      <c r="YF1">
        <v>1655</v>
      </c>
      <c r="YG1">
        <v>1656</v>
      </c>
      <c r="YH1">
        <v>1657</v>
      </c>
      <c r="YI1">
        <v>1658</v>
      </c>
      <c r="YJ1">
        <v>1659</v>
      </c>
      <c r="YK1">
        <v>1660</v>
      </c>
      <c r="YL1">
        <v>1661</v>
      </c>
      <c r="YM1">
        <v>1662</v>
      </c>
      <c r="YN1">
        <v>1663</v>
      </c>
      <c r="YO1">
        <v>1664</v>
      </c>
      <c r="YP1">
        <v>1665</v>
      </c>
      <c r="YQ1">
        <v>1666</v>
      </c>
      <c r="YR1">
        <v>1667</v>
      </c>
      <c r="YS1">
        <v>1668</v>
      </c>
      <c r="YT1">
        <v>1669</v>
      </c>
      <c r="YU1">
        <v>1670</v>
      </c>
      <c r="YV1">
        <v>1671</v>
      </c>
      <c r="YW1">
        <v>1672</v>
      </c>
      <c r="YX1">
        <v>1673</v>
      </c>
      <c r="YY1">
        <v>1674</v>
      </c>
      <c r="YZ1">
        <v>1675</v>
      </c>
      <c r="ZA1">
        <v>1676</v>
      </c>
      <c r="ZB1">
        <v>1677</v>
      </c>
      <c r="ZC1">
        <v>1678</v>
      </c>
      <c r="ZD1">
        <v>1679</v>
      </c>
      <c r="ZE1">
        <v>1680</v>
      </c>
      <c r="ZF1">
        <v>1681</v>
      </c>
      <c r="ZG1">
        <v>1682</v>
      </c>
      <c r="ZH1">
        <v>1683</v>
      </c>
      <c r="ZI1">
        <v>1684</v>
      </c>
      <c r="ZJ1">
        <v>1685</v>
      </c>
      <c r="ZK1">
        <v>1686</v>
      </c>
      <c r="ZL1">
        <v>1687</v>
      </c>
      <c r="ZM1">
        <v>1688</v>
      </c>
      <c r="ZN1">
        <v>1689</v>
      </c>
      <c r="ZO1">
        <v>1690</v>
      </c>
      <c r="ZP1">
        <v>1691</v>
      </c>
      <c r="ZQ1">
        <v>1692</v>
      </c>
      <c r="ZR1">
        <v>1693</v>
      </c>
      <c r="ZS1">
        <v>1694</v>
      </c>
      <c r="ZT1">
        <v>1695</v>
      </c>
      <c r="ZU1">
        <v>1696</v>
      </c>
      <c r="ZV1">
        <v>1697</v>
      </c>
      <c r="ZW1">
        <v>1698</v>
      </c>
      <c r="ZX1">
        <v>1699</v>
      </c>
      <c r="ZY1">
        <v>1700</v>
      </c>
      <c r="ZZ1">
        <v>1701</v>
      </c>
      <c r="AAA1">
        <v>1702</v>
      </c>
      <c r="AAB1">
        <v>1703</v>
      </c>
      <c r="AAC1">
        <v>1704</v>
      </c>
      <c r="AAD1">
        <v>1705</v>
      </c>
      <c r="AAE1">
        <v>1706</v>
      </c>
      <c r="AAF1">
        <v>1707</v>
      </c>
      <c r="AAG1">
        <v>1708</v>
      </c>
      <c r="AAH1">
        <v>1709</v>
      </c>
      <c r="AAI1">
        <v>1710</v>
      </c>
      <c r="AAJ1">
        <v>1711</v>
      </c>
      <c r="AAK1">
        <v>1712</v>
      </c>
      <c r="AAL1">
        <v>1713</v>
      </c>
      <c r="AAM1">
        <v>1714</v>
      </c>
      <c r="AAN1">
        <v>1715</v>
      </c>
      <c r="AAO1">
        <v>1716</v>
      </c>
      <c r="AAP1">
        <v>1717</v>
      </c>
      <c r="AAQ1">
        <v>1718</v>
      </c>
      <c r="AAR1">
        <v>1719</v>
      </c>
      <c r="AAS1">
        <v>1720</v>
      </c>
      <c r="AAT1">
        <v>1721</v>
      </c>
      <c r="AAU1">
        <v>1722</v>
      </c>
      <c r="AAV1">
        <v>1723</v>
      </c>
      <c r="AAW1">
        <v>1724</v>
      </c>
      <c r="AAX1">
        <v>1725</v>
      </c>
      <c r="AAY1">
        <v>1726</v>
      </c>
      <c r="AAZ1">
        <v>1727</v>
      </c>
      <c r="ABA1">
        <v>1728</v>
      </c>
      <c r="ABB1">
        <v>1729</v>
      </c>
      <c r="ABC1">
        <v>1730</v>
      </c>
      <c r="ABD1">
        <v>1731</v>
      </c>
      <c r="ABE1">
        <v>1732</v>
      </c>
      <c r="ABF1">
        <v>1733</v>
      </c>
      <c r="ABG1">
        <v>1734</v>
      </c>
      <c r="ABH1">
        <v>1735</v>
      </c>
      <c r="ABI1">
        <v>1736</v>
      </c>
      <c r="ABJ1">
        <v>1737</v>
      </c>
      <c r="ABK1">
        <v>1738</v>
      </c>
      <c r="ABL1">
        <v>1739</v>
      </c>
      <c r="ABM1">
        <v>1740</v>
      </c>
      <c r="ABN1">
        <v>1741</v>
      </c>
      <c r="ABO1">
        <v>1742</v>
      </c>
      <c r="ABP1">
        <v>1743</v>
      </c>
      <c r="ABQ1">
        <v>1744</v>
      </c>
      <c r="ABR1">
        <v>1745</v>
      </c>
      <c r="ABS1">
        <v>1746</v>
      </c>
      <c r="ABT1">
        <v>1747</v>
      </c>
      <c r="ABU1">
        <v>1748</v>
      </c>
      <c r="ABV1">
        <v>1749</v>
      </c>
      <c r="ABW1">
        <v>1750</v>
      </c>
      <c r="ABX1">
        <v>1751</v>
      </c>
      <c r="ABY1">
        <v>1752</v>
      </c>
      <c r="ABZ1">
        <v>1753</v>
      </c>
      <c r="ACA1">
        <v>1754</v>
      </c>
      <c r="ACB1">
        <v>1755</v>
      </c>
      <c r="ACC1">
        <v>1756</v>
      </c>
      <c r="ACD1">
        <v>1757</v>
      </c>
      <c r="ACE1">
        <v>1758</v>
      </c>
      <c r="ACF1">
        <v>1759</v>
      </c>
      <c r="ACG1">
        <v>1760</v>
      </c>
      <c r="ACH1">
        <v>1761</v>
      </c>
      <c r="ACI1">
        <v>1762</v>
      </c>
      <c r="ACJ1">
        <v>1763</v>
      </c>
      <c r="ACK1">
        <v>1764</v>
      </c>
      <c r="ACL1">
        <v>1765</v>
      </c>
      <c r="ACM1">
        <v>1766</v>
      </c>
      <c r="ACN1">
        <v>1767</v>
      </c>
      <c r="ACO1">
        <v>1768</v>
      </c>
      <c r="ACP1">
        <v>1769</v>
      </c>
      <c r="ACQ1">
        <v>1770</v>
      </c>
      <c r="ACR1">
        <v>1771</v>
      </c>
      <c r="ACS1">
        <v>1772</v>
      </c>
      <c r="ACT1">
        <v>1773</v>
      </c>
      <c r="ACU1">
        <v>1774</v>
      </c>
      <c r="ACV1">
        <v>1775</v>
      </c>
      <c r="ACW1">
        <v>1776</v>
      </c>
      <c r="ACX1">
        <v>1777</v>
      </c>
      <c r="ACY1">
        <v>1778</v>
      </c>
      <c r="ACZ1">
        <v>1779</v>
      </c>
      <c r="ADA1">
        <v>1780</v>
      </c>
      <c r="ADB1">
        <v>1781</v>
      </c>
      <c r="ADC1">
        <v>1782</v>
      </c>
      <c r="ADD1">
        <v>1783</v>
      </c>
      <c r="ADE1">
        <v>1784</v>
      </c>
      <c r="ADF1">
        <v>1785</v>
      </c>
      <c r="ADG1">
        <v>1786</v>
      </c>
      <c r="ADH1">
        <v>1787</v>
      </c>
      <c r="ADI1">
        <v>1788</v>
      </c>
      <c r="ADJ1">
        <v>1789</v>
      </c>
      <c r="ADK1">
        <v>1790</v>
      </c>
      <c r="ADL1">
        <v>1791</v>
      </c>
      <c r="ADM1">
        <v>1792</v>
      </c>
      <c r="ADN1">
        <v>1793</v>
      </c>
      <c r="ADO1">
        <v>1794</v>
      </c>
      <c r="ADP1">
        <v>1795</v>
      </c>
      <c r="ADQ1">
        <v>1796</v>
      </c>
      <c r="ADR1">
        <v>1797</v>
      </c>
      <c r="ADS1">
        <v>1798</v>
      </c>
      <c r="ADT1">
        <v>1799</v>
      </c>
      <c r="ADU1">
        <v>1800</v>
      </c>
      <c r="ADV1">
        <v>1801</v>
      </c>
      <c r="ADW1">
        <v>1802</v>
      </c>
      <c r="ADX1">
        <v>1803</v>
      </c>
      <c r="ADY1">
        <v>1804</v>
      </c>
      <c r="ADZ1">
        <v>1805</v>
      </c>
      <c r="AEA1">
        <v>1806</v>
      </c>
      <c r="AEB1">
        <v>1807</v>
      </c>
      <c r="AEC1">
        <v>1808</v>
      </c>
      <c r="AED1">
        <v>1809</v>
      </c>
      <c r="AEE1">
        <v>1810</v>
      </c>
      <c r="AEF1">
        <v>1811</v>
      </c>
      <c r="AEG1">
        <v>1812</v>
      </c>
      <c r="AEH1">
        <v>1813</v>
      </c>
      <c r="AEI1">
        <v>1814</v>
      </c>
      <c r="AEJ1">
        <v>1815</v>
      </c>
      <c r="AEK1">
        <v>1816</v>
      </c>
      <c r="AEL1">
        <v>1817</v>
      </c>
      <c r="AEM1">
        <v>1818</v>
      </c>
      <c r="AEN1">
        <v>1819</v>
      </c>
      <c r="AEO1">
        <v>1820</v>
      </c>
      <c r="AEP1">
        <v>1821</v>
      </c>
      <c r="AEQ1">
        <v>1822</v>
      </c>
      <c r="AER1">
        <v>1823</v>
      </c>
      <c r="AES1">
        <v>1824</v>
      </c>
      <c r="AET1">
        <v>1825</v>
      </c>
      <c r="AEU1">
        <v>1826</v>
      </c>
      <c r="AEV1">
        <v>1827</v>
      </c>
      <c r="AEW1">
        <v>1828</v>
      </c>
      <c r="AEX1">
        <v>1829</v>
      </c>
      <c r="AEY1">
        <v>1830</v>
      </c>
      <c r="AEZ1">
        <v>1831</v>
      </c>
      <c r="AFA1">
        <v>1832</v>
      </c>
      <c r="AFB1">
        <v>1833</v>
      </c>
      <c r="AFC1">
        <v>1834</v>
      </c>
      <c r="AFD1">
        <v>1835</v>
      </c>
      <c r="AFE1">
        <v>1836</v>
      </c>
      <c r="AFF1">
        <v>1837</v>
      </c>
      <c r="AFG1">
        <v>1838</v>
      </c>
      <c r="AFH1">
        <v>1839</v>
      </c>
      <c r="AFI1">
        <v>1840</v>
      </c>
      <c r="AFJ1">
        <v>1841</v>
      </c>
      <c r="AFK1">
        <v>1842</v>
      </c>
      <c r="AFL1">
        <v>1843</v>
      </c>
      <c r="AFM1">
        <v>1844</v>
      </c>
      <c r="AFN1">
        <v>1845</v>
      </c>
      <c r="AFO1">
        <v>1846</v>
      </c>
      <c r="AFP1">
        <v>1847</v>
      </c>
      <c r="AFQ1">
        <v>1848</v>
      </c>
      <c r="AFR1">
        <v>1849</v>
      </c>
      <c r="AFS1">
        <v>1850</v>
      </c>
      <c r="AFT1">
        <v>1851</v>
      </c>
      <c r="AFU1">
        <v>1852</v>
      </c>
      <c r="AFV1">
        <v>1853</v>
      </c>
      <c r="AFW1">
        <v>1854</v>
      </c>
      <c r="AFX1">
        <v>1855</v>
      </c>
      <c r="AFY1">
        <v>1856</v>
      </c>
      <c r="AFZ1">
        <v>1857</v>
      </c>
      <c r="AGA1">
        <v>1858</v>
      </c>
      <c r="AGB1">
        <v>1859</v>
      </c>
      <c r="AGC1">
        <v>1860</v>
      </c>
      <c r="AGD1">
        <v>1861</v>
      </c>
      <c r="AGE1">
        <v>1862</v>
      </c>
      <c r="AGF1">
        <v>1863</v>
      </c>
      <c r="AGG1">
        <v>1864</v>
      </c>
      <c r="AGH1">
        <v>1865</v>
      </c>
      <c r="AGI1">
        <v>1866</v>
      </c>
      <c r="AGJ1">
        <v>1867</v>
      </c>
      <c r="AGK1">
        <v>1868</v>
      </c>
      <c r="AGL1">
        <v>1869</v>
      </c>
      <c r="AGM1">
        <v>1870</v>
      </c>
      <c r="AGN1">
        <v>1871</v>
      </c>
      <c r="AGO1">
        <v>1872</v>
      </c>
      <c r="AGP1">
        <v>1873</v>
      </c>
      <c r="AGQ1">
        <v>1874</v>
      </c>
      <c r="AGR1">
        <v>1875</v>
      </c>
      <c r="AGS1">
        <v>1876</v>
      </c>
      <c r="AGT1">
        <v>1877</v>
      </c>
      <c r="AGU1">
        <v>1878</v>
      </c>
      <c r="AGV1">
        <v>1879</v>
      </c>
      <c r="AGW1">
        <v>1880</v>
      </c>
      <c r="AGX1">
        <v>1881</v>
      </c>
      <c r="AGY1">
        <v>1882</v>
      </c>
      <c r="AGZ1">
        <v>1883</v>
      </c>
      <c r="AHA1">
        <v>1884</v>
      </c>
      <c r="AHB1">
        <v>1885</v>
      </c>
      <c r="AHC1">
        <v>1886</v>
      </c>
      <c r="AHD1">
        <v>1887</v>
      </c>
      <c r="AHE1">
        <v>1888</v>
      </c>
      <c r="AHF1">
        <v>1889</v>
      </c>
      <c r="AHG1">
        <v>1890</v>
      </c>
      <c r="AHH1">
        <v>1891</v>
      </c>
      <c r="AHI1">
        <v>1892</v>
      </c>
      <c r="AHJ1">
        <v>1893</v>
      </c>
      <c r="AHK1">
        <v>1894</v>
      </c>
      <c r="AHL1">
        <v>1895</v>
      </c>
      <c r="AHM1">
        <v>1896</v>
      </c>
      <c r="AHN1">
        <v>1897</v>
      </c>
      <c r="AHO1">
        <v>1898</v>
      </c>
      <c r="AHP1">
        <v>1899</v>
      </c>
      <c r="AHQ1">
        <v>1900</v>
      </c>
      <c r="AHR1">
        <v>1901</v>
      </c>
      <c r="AHS1">
        <v>1902</v>
      </c>
      <c r="AHT1">
        <v>1903</v>
      </c>
      <c r="AHU1">
        <v>1904</v>
      </c>
      <c r="AHV1">
        <v>1905</v>
      </c>
      <c r="AHW1">
        <v>1906</v>
      </c>
      <c r="AHX1">
        <v>1907</v>
      </c>
      <c r="AHY1">
        <v>1908</v>
      </c>
      <c r="AHZ1">
        <v>1909</v>
      </c>
      <c r="AIA1">
        <v>1910</v>
      </c>
      <c r="AIB1">
        <v>1911</v>
      </c>
      <c r="AIC1">
        <v>1912</v>
      </c>
      <c r="AID1">
        <v>1913</v>
      </c>
      <c r="AIE1">
        <v>1914</v>
      </c>
      <c r="AIF1">
        <v>1915</v>
      </c>
      <c r="AIG1">
        <v>1916</v>
      </c>
      <c r="AIH1">
        <v>1917</v>
      </c>
      <c r="AII1">
        <v>1918</v>
      </c>
      <c r="AIJ1">
        <v>1919</v>
      </c>
      <c r="AIK1">
        <v>1920</v>
      </c>
      <c r="AIL1">
        <v>1921</v>
      </c>
      <c r="AIM1">
        <v>1922</v>
      </c>
      <c r="AIN1">
        <v>1923</v>
      </c>
      <c r="AIO1">
        <v>1924</v>
      </c>
      <c r="AIP1">
        <v>1925</v>
      </c>
      <c r="AIQ1">
        <v>1926</v>
      </c>
      <c r="AIR1">
        <v>1927</v>
      </c>
      <c r="AIS1">
        <v>1928</v>
      </c>
      <c r="AIT1">
        <v>1929</v>
      </c>
      <c r="AIU1">
        <v>1930</v>
      </c>
      <c r="AIV1">
        <v>1931</v>
      </c>
      <c r="AIW1">
        <v>1932</v>
      </c>
      <c r="AIX1">
        <v>1933</v>
      </c>
      <c r="AIY1">
        <v>1934</v>
      </c>
      <c r="AIZ1">
        <v>1935</v>
      </c>
      <c r="AJA1">
        <v>1936</v>
      </c>
      <c r="AJB1">
        <v>1937</v>
      </c>
      <c r="AJC1">
        <v>1938</v>
      </c>
      <c r="AJD1">
        <v>1939</v>
      </c>
      <c r="AJE1">
        <v>1940</v>
      </c>
      <c r="AJF1">
        <v>1941</v>
      </c>
      <c r="AJG1">
        <v>1942</v>
      </c>
      <c r="AJH1">
        <v>1943</v>
      </c>
      <c r="AJI1">
        <v>1944</v>
      </c>
      <c r="AJJ1">
        <v>1945</v>
      </c>
      <c r="AJK1">
        <v>1946</v>
      </c>
      <c r="AJL1">
        <v>1947</v>
      </c>
      <c r="AJM1">
        <v>1948</v>
      </c>
      <c r="AJN1">
        <v>1949</v>
      </c>
      <c r="AJO1">
        <v>1950</v>
      </c>
      <c r="AJP1">
        <v>1951</v>
      </c>
      <c r="AJQ1">
        <v>1952</v>
      </c>
      <c r="AJR1">
        <v>1953</v>
      </c>
      <c r="AJS1">
        <v>1954</v>
      </c>
      <c r="AJT1">
        <v>1955</v>
      </c>
      <c r="AJU1">
        <v>1956</v>
      </c>
      <c r="AJV1">
        <v>1957</v>
      </c>
      <c r="AJW1">
        <v>1958</v>
      </c>
      <c r="AJX1">
        <v>1959</v>
      </c>
      <c r="AJY1">
        <v>1960</v>
      </c>
      <c r="AJZ1">
        <v>1961</v>
      </c>
      <c r="AKA1">
        <v>1962</v>
      </c>
      <c r="AKB1">
        <v>1963</v>
      </c>
      <c r="AKC1">
        <v>1964</v>
      </c>
      <c r="AKD1">
        <v>1965</v>
      </c>
      <c r="AKE1">
        <v>1966</v>
      </c>
      <c r="AKF1">
        <v>1967</v>
      </c>
      <c r="AKG1">
        <v>1968</v>
      </c>
      <c r="AKH1">
        <v>1969</v>
      </c>
      <c r="AKI1">
        <v>1970</v>
      </c>
      <c r="AKJ1">
        <v>1971</v>
      </c>
      <c r="AKK1">
        <v>1972</v>
      </c>
      <c r="AKL1">
        <v>1973</v>
      </c>
      <c r="AKM1">
        <v>1974</v>
      </c>
      <c r="AKN1">
        <v>1975</v>
      </c>
      <c r="AKO1">
        <v>1976</v>
      </c>
      <c r="AKP1">
        <v>1977</v>
      </c>
      <c r="AKQ1">
        <v>1978</v>
      </c>
      <c r="AKR1">
        <v>1979</v>
      </c>
      <c r="AKS1">
        <v>1980</v>
      </c>
      <c r="AKT1">
        <v>1981</v>
      </c>
      <c r="AKU1">
        <v>1982</v>
      </c>
      <c r="AKV1">
        <v>1983</v>
      </c>
      <c r="AKW1">
        <v>1984</v>
      </c>
      <c r="AKX1">
        <v>1985</v>
      </c>
      <c r="AKY1">
        <v>1986</v>
      </c>
      <c r="AKZ1">
        <v>1987</v>
      </c>
      <c r="ALA1">
        <v>1988</v>
      </c>
      <c r="ALB1">
        <v>1989</v>
      </c>
      <c r="ALC1">
        <v>1990</v>
      </c>
      <c r="ALD1">
        <v>1991</v>
      </c>
      <c r="ALE1">
        <v>1992</v>
      </c>
      <c r="ALF1">
        <v>1993</v>
      </c>
      <c r="ALG1">
        <v>1994</v>
      </c>
      <c r="ALH1">
        <v>1995</v>
      </c>
      <c r="ALI1">
        <v>1996</v>
      </c>
      <c r="ALJ1">
        <v>1997</v>
      </c>
      <c r="ALK1">
        <v>1998</v>
      </c>
      <c r="ALL1">
        <v>1999</v>
      </c>
      <c r="ALM1">
        <v>2000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ref="C62:F63" si="0" t="shared">D27</f>
        <v>0</v>
      </c>
      <c r="D62">
        <f si="0" t="shared"/>
        <v>0</v>
      </c>
      <c r="E62">
        <f si="0" t="shared"/>
        <v>0</v>
      </c>
      <c r="F62">
        <f si="0" t="shared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si="0" t="shared"/>
        <v>0</v>
      </c>
      <c r="D63">
        <f si="0" t="shared"/>
        <v>0</v>
      </c>
      <c r="E63">
        <f si="0" t="shared"/>
        <v>0</v>
      </c>
      <c r="F63">
        <f si="0" t="shared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ref="C64:F64" si="1" t="shared">I28</f>
        <v>0</v>
      </c>
      <c r="D64">
        <f si="1" t="shared"/>
        <v>0</v>
      </c>
      <c r="E64">
        <f si="1" t="shared"/>
        <v>0</v>
      </c>
      <c r="F64">
        <f si="1" t="shared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ref="C65:F65" si="2" t="shared">N28</f>
        <v>0</v>
      </c>
      <c r="D65">
        <f si="2" t="shared"/>
        <v>0</v>
      </c>
      <c r="E65">
        <f si="2" t="shared"/>
        <v>0</v>
      </c>
      <c r="F65">
        <f si="2" t="shared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ref="C66:E66" si="3" t="shared">S28</f>
        <v>0</v>
      </c>
      <c r="D66">
        <f si="3" t="shared"/>
        <v>0</v>
      </c>
      <c r="E66">
        <f si="3" t="shared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ref="C67:D67" si="4" t="shared">X28</f>
        <v>0</v>
      </c>
      <c r="D67">
        <f si="4" t="shared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ref="C71:F71" si="5" t="shared">$B$33</f>
        <v>0</v>
      </c>
      <c r="D71">
        <f si="5" t="shared"/>
        <v>0</v>
      </c>
      <c r="E71">
        <f si="5" t="shared"/>
        <v>0</v>
      </c>
      <c r="F71">
        <f si="5" t="shared"/>
        <v>0</v>
      </c>
    </row>
    <row r="72" spans="1:11" x14ac:dyDescent="0.3">
      <c r="A72" s="5" t="s">
        <v>54</v>
      </c>
      <c r="B72">
        <f>C33</f>
        <v>0</v>
      </c>
      <c r="C72">
        <f ref="C72:F72" si="6" t="shared">D33</f>
        <v>0</v>
      </c>
      <c r="D72">
        <f si="6" t="shared"/>
        <v>0</v>
      </c>
      <c r="E72">
        <f si="6" t="shared"/>
        <v>0</v>
      </c>
      <c r="F72">
        <f si="6" t="shared"/>
        <v>0</v>
      </c>
    </row>
    <row r="73" spans="1:11" x14ac:dyDescent="0.3">
      <c r="A73" s="5" t="s">
        <v>6</v>
      </c>
      <c r="B73">
        <f>H33</f>
        <v>0</v>
      </c>
      <c r="C73">
        <f ref="C73:F73" si="7" t="shared">I33</f>
        <v>0</v>
      </c>
      <c r="D73">
        <f si="7" t="shared"/>
        <v>0</v>
      </c>
      <c r="E73">
        <f si="7" t="shared"/>
        <v>0</v>
      </c>
      <c r="F73">
        <f si="7" t="shared"/>
        <v>0</v>
      </c>
    </row>
    <row r="74" spans="1:11" x14ac:dyDescent="0.3">
      <c r="A74" s="5" t="s">
        <v>7</v>
      </c>
      <c r="B74">
        <f>M33</f>
        <v>0</v>
      </c>
      <c r="C74">
        <f ref="C74:F74" si="8" t="shared">N33</f>
        <v>0</v>
      </c>
      <c r="D74">
        <f si="8" t="shared"/>
        <v>0</v>
      </c>
      <c r="E74">
        <f si="8" t="shared"/>
        <v>0</v>
      </c>
      <c r="F74">
        <f si="8" t="shared"/>
        <v>0</v>
      </c>
    </row>
    <row r="75" spans="1:11" x14ac:dyDescent="0.3">
      <c r="A75" s="5" t="s">
        <v>55</v>
      </c>
      <c r="B75">
        <f>R33</f>
        <v>0</v>
      </c>
      <c r="C75">
        <f ref="C75:F75" si="9" t="shared">S33</f>
        <v>0</v>
      </c>
      <c r="D75">
        <f si="9" t="shared"/>
        <v>0</v>
      </c>
      <c r="E75">
        <f si="9" t="shared"/>
        <v>0</v>
      </c>
      <c r="F75">
        <f si="9" t="shared"/>
        <v>0</v>
      </c>
    </row>
    <row r="76" spans="1:11" x14ac:dyDescent="0.3">
      <c r="A76" s="5" t="s">
        <v>56</v>
      </c>
      <c r="B76">
        <f>W33</f>
        <v>0</v>
      </c>
      <c r="C76">
        <f ref="C76:D76" si="10" t="shared">X33</f>
        <v>0</v>
      </c>
      <c r="D76">
        <f si="10" t="shared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ref="C80:F80" si="11" t="shared">$B$43</f>
        <v>0</v>
      </c>
      <c r="D80">
        <f si="11" t="shared"/>
        <v>0</v>
      </c>
      <c r="E80">
        <f si="11" t="shared"/>
        <v>0</v>
      </c>
      <c r="F80">
        <f si="11" t="shared"/>
        <v>0</v>
      </c>
    </row>
    <row r="81" spans="1:11" x14ac:dyDescent="0.3">
      <c r="A81" s="5" t="s">
        <v>54</v>
      </c>
      <c r="B81">
        <f>C43</f>
        <v>0</v>
      </c>
      <c r="C81">
        <f ref="C81:F81" si="12" t="shared">D43</f>
        <v>0</v>
      </c>
      <c r="D81">
        <f si="12" t="shared"/>
        <v>0</v>
      </c>
      <c r="E81">
        <f si="12" t="shared"/>
        <v>0</v>
      </c>
      <c r="F81">
        <f si="12" t="shared"/>
        <v>0</v>
      </c>
    </row>
    <row r="82" spans="1:11" x14ac:dyDescent="0.3">
      <c r="A82" s="5" t="s">
        <v>6</v>
      </c>
      <c r="B82">
        <f>H43</f>
        <v>0</v>
      </c>
      <c r="C82">
        <f ref="C82:F82" si="13" t="shared">I43</f>
        <v>0</v>
      </c>
      <c r="D82">
        <f si="13" t="shared"/>
        <v>0</v>
      </c>
      <c r="E82">
        <f si="13" t="shared"/>
        <v>0</v>
      </c>
      <c r="F82">
        <f si="13" t="shared"/>
        <v>0</v>
      </c>
    </row>
    <row r="83" spans="1:11" x14ac:dyDescent="0.3">
      <c r="A83" s="5" t="s">
        <v>7</v>
      </c>
      <c r="B83">
        <f>M43</f>
        <v>0</v>
      </c>
      <c r="C83">
        <f ref="C83:F83" si="14" t="shared">N43</f>
        <v>0</v>
      </c>
      <c r="D83">
        <f si="14" t="shared"/>
        <v>0</v>
      </c>
      <c r="E83">
        <f si="14" t="shared"/>
        <v>0</v>
      </c>
      <c r="F83">
        <f si="14" t="shared"/>
        <v>0</v>
      </c>
    </row>
    <row r="84" spans="1:11" x14ac:dyDescent="0.3">
      <c r="A84" s="5" t="s">
        <v>55</v>
      </c>
      <c r="B84">
        <f>R43</f>
        <v>0</v>
      </c>
      <c r="C84">
        <f ref="C84:F84" si="15" t="shared">S43</f>
        <v>0</v>
      </c>
      <c r="D84">
        <f si="15" t="shared"/>
        <v>0</v>
      </c>
      <c r="E84">
        <f si="15" t="shared"/>
        <v>0</v>
      </c>
      <c r="F84">
        <f si="15" t="shared"/>
        <v>0</v>
      </c>
    </row>
    <row r="85" spans="1:11" x14ac:dyDescent="0.3">
      <c r="A85" s="5" t="s">
        <v>56</v>
      </c>
      <c r="B85">
        <f>W43</f>
        <v>0</v>
      </c>
      <c r="C85">
        <f ref="C85:D85" si="16" t="shared">X43</f>
        <v>0</v>
      </c>
      <c r="D85">
        <f si="16" t="shared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ref="C89:F89" si="17" t="shared">$B$44</f>
        <v>0</v>
      </c>
      <c r="D89">
        <f si="17" t="shared"/>
        <v>0</v>
      </c>
      <c r="E89">
        <f si="17" t="shared"/>
        <v>0</v>
      </c>
      <c r="F89">
        <f si="17" t="shared"/>
        <v>0</v>
      </c>
    </row>
    <row r="90" spans="1:11" x14ac:dyDescent="0.3">
      <c r="A90" s="5" t="s">
        <v>54</v>
      </c>
      <c r="B90">
        <f>C44</f>
        <v>0</v>
      </c>
      <c r="C90">
        <f ref="C90:F90" si="18" t="shared">D44</f>
        <v>0</v>
      </c>
      <c r="D90">
        <f si="18" t="shared"/>
        <v>0</v>
      </c>
      <c r="E90">
        <f si="18" t="shared"/>
        <v>0</v>
      </c>
      <c r="F90">
        <f si="18" t="shared"/>
        <v>0</v>
      </c>
    </row>
    <row r="91" spans="1:11" x14ac:dyDescent="0.3">
      <c r="A91" s="5" t="s">
        <v>6</v>
      </c>
      <c r="B91">
        <f>H44</f>
        <v>0</v>
      </c>
      <c r="C91">
        <f ref="C91:F91" si="19" t="shared">I44</f>
        <v>0</v>
      </c>
      <c r="D91">
        <f si="19" t="shared"/>
        <v>0</v>
      </c>
      <c r="E91">
        <f si="19" t="shared"/>
        <v>0</v>
      </c>
      <c r="F91">
        <f si="19" t="shared"/>
        <v>0</v>
      </c>
    </row>
    <row r="92" spans="1:11" x14ac:dyDescent="0.3">
      <c r="A92" s="5" t="s">
        <v>7</v>
      </c>
      <c r="B92">
        <f>M44</f>
        <v>0</v>
      </c>
      <c r="C92">
        <f ref="C92:F92" si="20" t="shared">N44</f>
        <v>0</v>
      </c>
      <c r="D92">
        <f si="20" t="shared"/>
        <v>0</v>
      </c>
      <c r="E92">
        <f si="20" t="shared"/>
        <v>0</v>
      </c>
      <c r="F92">
        <f si="20" t="shared"/>
        <v>0</v>
      </c>
    </row>
    <row r="93" spans="1:11" x14ac:dyDescent="0.3">
      <c r="A93" s="5" t="s">
        <v>55</v>
      </c>
      <c r="B93">
        <f>R44</f>
        <v>0</v>
      </c>
      <c r="C93">
        <f ref="C93:F93" si="21" t="shared">S44</f>
        <v>0</v>
      </c>
      <c r="D93">
        <f si="21" t="shared"/>
        <v>0</v>
      </c>
      <c r="E93">
        <f si="21" t="shared"/>
        <v>0</v>
      </c>
      <c r="F93">
        <f si="21" t="shared"/>
        <v>0</v>
      </c>
    </row>
    <row r="94" spans="1:11" x14ac:dyDescent="0.3">
      <c r="A94" s="5" t="s">
        <v>56</v>
      </c>
      <c r="B94">
        <f>W44</f>
        <v>0</v>
      </c>
      <c r="C94">
        <f ref="C94:D94" si="22" t="shared">X44</f>
        <v>0</v>
      </c>
      <c r="D94">
        <f si="22" t="shared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ref="C98:F98" si="23" t="shared">$B$48</f>
        <v>0</v>
      </c>
      <c r="D98">
        <f si="23" t="shared"/>
        <v>0</v>
      </c>
      <c r="E98">
        <f si="23" t="shared"/>
        <v>0</v>
      </c>
      <c r="F98">
        <f si="23" t="shared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ref="C107:F107" si="24" t="shared">$B$49</f>
        <v>0</v>
      </c>
      <c r="D107">
        <f si="24" t="shared"/>
        <v>0</v>
      </c>
      <c r="E107">
        <f si="24" t="shared"/>
        <v>0</v>
      </c>
      <c r="F107">
        <f si="24" t="shared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ref="C116:F116" si="25" t="shared">$B$50</f>
        <v>0</v>
      </c>
      <c r="D116">
        <f si="25" t="shared"/>
        <v>0</v>
      </c>
      <c r="E116">
        <f si="25" t="shared"/>
        <v>0</v>
      </c>
      <c r="F116">
        <f si="25" t="shared"/>
        <v>0</v>
      </c>
    </row>
    <row r="117" spans="1:6" x14ac:dyDescent="0.3">
      <c r="A117" s="5" t="s">
        <v>54</v>
      </c>
      <c r="B117">
        <f>C50</f>
        <v>0</v>
      </c>
      <c r="C117">
        <f ref="C117:F117" si="26" t="shared">D50</f>
        <v>0</v>
      </c>
      <c r="D117">
        <f si="26" t="shared"/>
        <v>0</v>
      </c>
      <c r="E117">
        <f si="26" t="shared"/>
        <v>0</v>
      </c>
      <c r="F117">
        <f si="26" t="shared"/>
        <v>0</v>
      </c>
    </row>
    <row r="118" spans="1:6" x14ac:dyDescent="0.3">
      <c r="A118" s="5" t="s">
        <v>6</v>
      </c>
      <c r="B118">
        <f>H50</f>
        <v>0</v>
      </c>
      <c r="C118">
        <f ref="C118:F118" si="27" t="shared">I50</f>
        <v>0</v>
      </c>
      <c r="D118">
        <f si="27" t="shared"/>
        <v>0</v>
      </c>
      <c r="E118">
        <f si="27" t="shared"/>
        <v>0</v>
      </c>
      <c r="F118">
        <f si="27" t="shared"/>
        <v>0</v>
      </c>
    </row>
    <row r="119" spans="1:6" x14ac:dyDescent="0.3">
      <c r="A119" s="5" t="s">
        <v>7</v>
      </c>
      <c r="B119">
        <f>M50</f>
        <v>0</v>
      </c>
      <c r="C119">
        <f ref="C119:F119" si="28" t="shared">N50</f>
        <v>0</v>
      </c>
      <c r="D119">
        <f si="28" t="shared"/>
        <v>0</v>
      </c>
      <c r="E119">
        <f si="28" t="shared"/>
        <v>0</v>
      </c>
      <c r="F119">
        <f si="28" t="shared"/>
        <v>0</v>
      </c>
    </row>
    <row r="120" spans="1:6" x14ac:dyDescent="0.3">
      <c r="A120" s="5" t="s">
        <v>55</v>
      </c>
      <c r="B120">
        <f>R50</f>
        <v>0</v>
      </c>
      <c r="C120">
        <f ref="C120:F120" si="29" t="shared">S50</f>
        <v>0</v>
      </c>
      <c r="D120">
        <f si="29" t="shared"/>
        <v>0</v>
      </c>
      <c r="E120">
        <f si="29" t="shared"/>
        <v>0</v>
      </c>
      <c r="F120">
        <f si="29" t="shared"/>
        <v>0</v>
      </c>
    </row>
    <row r="121" spans="1:6" x14ac:dyDescent="0.3">
      <c r="A121" s="5" t="s">
        <v>56</v>
      </c>
      <c r="B121">
        <f>W50</f>
        <v>0</v>
      </c>
      <c r="C121">
        <f ref="C121:D121" si="30" t="shared">X50</f>
        <v>0</v>
      </c>
      <c r="D121">
        <f si="30" t="shared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ref="C125:F125" si="31" t="shared">$B$50-C116</f>
        <v>0</v>
      </c>
      <c r="D125">
        <f si="31" t="shared"/>
        <v>0</v>
      </c>
      <c r="E125">
        <f si="31" t="shared"/>
        <v>0</v>
      </c>
      <c r="F125">
        <f si="31" t="shared"/>
        <v>0</v>
      </c>
    </row>
    <row r="126" spans="1:6" x14ac:dyDescent="0.3">
      <c r="A126" s="5" t="s">
        <v>54</v>
      </c>
      <c r="B126">
        <f ref="B126:F130" si="32" t="shared">$B$50-B117</f>
        <v>0</v>
      </c>
      <c r="C126">
        <f si="32" t="shared"/>
        <v>0</v>
      </c>
      <c r="D126">
        <f si="32" t="shared"/>
        <v>0</v>
      </c>
      <c r="E126">
        <f si="32" t="shared"/>
        <v>0</v>
      </c>
      <c r="F126">
        <f si="32" t="shared"/>
        <v>0</v>
      </c>
    </row>
    <row r="127" spans="1:6" x14ac:dyDescent="0.3">
      <c r="A127" s="5" t="s">
        <v>6</v>
      </c>
      <c r="B127">
        <f si="32" t="shared"/>
        <v>0</v>
      </c>
      <c r="C127">
        <f si="32" t="shared"/>
        <v>0</v>
      </c>
      <c r="D127">
        <f si="32" t="shared"/>
        <v>0</v>
      </c>
      <c r="E127">
        <f si="32" t="shared"/>
        <v>0</v>
      </c>
      <c r="F127">
        <f si="32" t="shared"/>
        <v>0</v>
      </c>
    </row>
    <row r="128" spans="1:6" x14ac:dyDescent="0.3">
      <c r="A128" s="5" t="s">
        <v>7</v>
      </c>
      <c r="B128">
        <f si="32" t="shared"/>
        <v>0</v>
      </c>
      <c r="C128">
        <f si="32" t="shared"/>
        <v>0</v>
      </c>
      <c r="D128">
        <f si="32" t="shared"/>
        <v>0</v>
      </c>
      <c r="E128">
        <f si="32" t="shared"/>
        <v>0</v>
      </c>
      <c r="F128">
        <f si="32" t="shared"/>
        <v>0</v>
      </c>
    </row>
    <row r="129" spans="1:6" x14ac:dyDescent="0.3">
      <c r="A129" s="5" t="s">
        <v>55</v>
      </c>
      <c r="B129">
        <f si="32" t="shared"/>
        <v>0</v>
      </c>
      <c r="C129">
        <f si="32" t="shared"/>
        <v>0</v>
      </c>
      <c r="D129">
        <f si="32" t="shared"/>
        <v>0</v>
      </c>
      <c r="E129">
        <f si="32" t="shared"/>
        <v>0</v>
      </c>
      <c r="F129">
        <f si="32" t="shared"/>
        <v>0</v>
      </c>
    </row>
    <row r="130" spans="1:6" x14ac:dyDescent="0.3">
      <c r="A130" s="5" t="s">
        <v>56</v>
      </c>
      <c r="B130">
        <f si="32" t="shared"/>
        <v>0</v>
      </c>
      <c r="C130">
        <f si="32" t="shared"/>
        <v>0</v>
      </c>
      <c r="D130">
        <f si="32" t="shared"/>
        <v>0</v>
      </c>
      <c r="E130" t="e">
        <f si="32" t="shared"/>
        <v>#REF!</v>
      </c>
      <c r="F130" t="e">
        <f si="32" t="shared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ref="C134:F134" si="33" t="shared">IFERROR((C62-$B$62)/C116,0)</f>
        <v>0</v>
      </c>
      <c r="D134" s="26">
        <f si="33" t="shared"/>
        <v>0</v>
      </c>
      <c r="E134" s="26">
        <f si="33" t="shared"/>
        <v>0</v>
      </c>
      <c r="F134" s="26">
        <f si="33" t="shared"/>
        <v>0</v>
      </c>
    </row>
    <row r="135" spans="1:6" x14ac:dyDescent="0.3">
      <c r="A135" s="5" t="s">
        <v>54</v>
      </c>
      <c r="B135" s="26">
        <f ref="B135:F139" si="34" t="shared">IFERROR((B63-$B$62)/B117,0)</f>
        <v>0</v>
      </c>
      <c r="C135" s="26">
        <f si="34" t="shared"/>
        <v>0</v>
      </c>
      <c r="D135" s="26">
        <f si="34" t="shared"/>
        <v>0</v>
      </c>
      <c r="E135" s="26">
        <f si="34" t="shared"/>
        <v>0</v>
      </c>
      <c r="F135" s="26">
        <f si="34" t="shared"/>
        <v>0</v>
      </c>
    </row>
    <row r="136" spans="1:6" x14ac:dyDescent="0.3">
      <c r="A136" s="5" t="s">
        <v>6</v>
      </c>
      <c r="B136" s="26">
        <f si="34" t="shared"/>
        <v>0</v>
      </c>
      <c r="C136" s="26">
        <f si="34" t="shared"/>
        <v>0</v>
      </c>
      <c r="D136" s="26">
        <f si="34" t="shared"/>
        <v>0</v>
      </c>
      <c r="E136" s="26">
        <f si="34" t="shared"/>
        <v>0</v>
      </c>
      <c r="F136" s="26">
        <f si="34" t="shared"/>
        <v>0</v>
      </c>
    </row>
    <row r="137" spans="1:6" x14ac:dyDescent="0.3">
      <c r="A137" s="5" t="s">
        <v>7</v>
      </c>
      <c r="B137" s="26">
        <f si="34" t="shared"/>
        <v>0</v>
      </c>
      <c r="C137" s="26">
        <f si="34" t="shared"/>
        <v>0</v>
      </c>
      <c r="D137" s="26">
        <f si="34" t="shared"/>
        <v>0</v>
      </c>
      <c r="E137" s="26">
        <f si="34" t="shared"/>
        <v>0</v>
      </c>
      <c r="F137" s="26">
        <f si="34" t="shared"/>
        <v>0</v>
      </c>
    </row>
    <row r="138" spans="1:6" x14ac:dyDescent="0.3">
      <c r="A138" s="5" t="s">
        <v>55</v>
      </c>
      <c r="B138" s="26">
        <f si="34" t="shared"/>
        <v>0</v>
      </c>
      <c r="C138" s="26">
        <f si="34" t="shared"/>
        <v>0</v>
      </c>
      <c r="D138" s="26">
        <f si="34" t="shared"/>
        <v>0</v>
      </c>
      <c r="E138" s="26">
        <f si="34" t="shared"/>
        <v>0</v>
      </c>
      <c r="F138" s="26">
        <f si="34" t="shared"/>
        <v>0</v>
      </c>
    </row>
    <row r="139" spans="1:6" x14ac:dyDescent="0.3">
      <c r="A139" s="5" t="s">
        <v>56</v>
      </c>
      <c r="B139" s="26">
        <f si="34" t="shared"/>
        <v>0</v>
      </c>
      <c r="C139" s="26">
        <f si="34" t="shared"/>
        <v>0</v>
      </c>
      <c r="D139" s="26">
        <f si="34" t="shared"/>
        <v>0</v>
      </c>
      <c r="E139" s="26">
        <f si="34" t="shared"/>
        <v>0</v>
      </c>
      <c r="F139" s="26">
        <f si="34" t="shared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ref="C143:F143" si="35" t="shared">IFERROR((C62-$B$62)/(14-C80),0)</f>
        <v>0</v>
      </c>
      <c r="D143" s="7">
        <f si="35" t="shared"/>
        <v>0</v>
      </c>
      <c r="E143" s="7">
        <f si="35" t="shared"/>
        <v>0</v>
      </c>
      <c r="F143" s="7">
        <f si="35" t="shared"/>
        <v>0</v>
      </c>
    </row>
    <row r="144" spans="1:6" x14ac:dyDescent="0.3">
      <c r="A144" s="5" t="s">
        <v>54</v>
      </c>
      <c r="B144" s="7">
        <f ref="B144:F148" si="36" t="shared">IFERROR((B63-$B$62)/(14-B81),0)</f>
        <v>0</v>
      </c>
      <c r="C144" s="7">
        <f si="36" t="shared"/>
        <v>0</v>
      </c>
      <c r="D144" s="7">
        <f si="36" t="shared"/>
        <v>0</v>
      </c>
      <c r="E144" s="7">
        <f si="36" t="shared"/>
        <v>0</v>
      </c>
      <c r="F144" s="7">
        <f si="36" t="shared"/>
        <v>0</v>
      </c>
    </row>
    <row r="145" spans="1:24" x14ac:dyDescent="0.3">
      <c r="A145" s="5" t="s">
        <v>6</v>
      </c>
      <c r="B145" s="7">
        <f si="36" t="shared"/>
        <v>0</v>
      </c>
      <c r="C145" s="7">
        <f si="36" t="shared"/>
        <v>0</v>
      </c>
      <c r="D145" s="7">
        <f si="36" t="shared"/>
        <v>0</v>
      </c>
      <c r="E145" s="7">
        <f si="36" t="shared"/>
        <v>0</v>
      </c>
      <c r="F145" s="7">
        <f si="36" t="shared"/>
        <v>0</v>
      </c>
    </row>
    <row r="146" spans="1:24" x14ac:dyDescent="0.3">
      <c r="A146" s="5" t="s">
        <v>7</v>
      </c>
      <c r="B146" s="7">
        <f si="36" t="shared"/>
        <v>0</v>
      </c>
      <c r="C146" s="7">
        <f si="36" t="shared"/>
        <v>0</v>
      </c>
      <c r="D146" s="7">
        <f si="36" t="shared"/>
        <v>0</v>
      </c>
      <c r="E146" s="7">
        <f si="36" t="shared"/>
        <v>0</v>
      </c>
      <c r="F146" s="7">
        <f si="36" t="shared"/>
        <v>0</v>
      </c>
    </row>
    <row r="147" spans="1:24" x14ac:dyDescent="0.3">
      <c r="A147" s="5" t="s">
        <v>55</v>
      </c>
      <c r="B147" s="7">
        <f si="36" t="shared"/>
        <v>0</v>
      </c>
      <c r="C147" s="7">
        <f si="36" t="shared"/>
        <v>0</v>
      </c>
      <c r="D147" s="7">
        <f si="36" t="shared"/>
        <v>0</v>
      </c>
      <c r="E147" s="7">
        <f si="36" t="shared"/>
        <v>0</v>
      </c>
      <c r="F147" s="7">
        <f si="36" t="shared"/>
        <v>0</v>
      </c>
    </row>
    <row r="148" spans="1:24" x14ac:dyDescent="0.3">
      <c r="A148" s="5" t="s">
        <v>56</v>
      </c>
      <c r="B148" s="7">
        <f si="36" t="shared"/>
        <v>0</v>
      </c>
      <c r="C148" s="7">
        <f si="36" t="shared"/>
        <v>0</v>
      </c>
      <c r="D148" s="7">
        <f si="36" t="shared"/>
        <v>0</v>
      </c>
      <c r="E148" s="7">
        <f si="36" t="shared"/>
        <v>0</v>
      </c>
      <c r="F148" s="7">
        <f si="36" t="shared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ref="B153:B158" si="37" t="shared">B62</f>
        <v>0</v>
      </c>
      <c r="C153" s="9" t="e">
        <f>#REF!</f>
        <v>#REF!</v>
      </c>
      <c r="D153" s="10" t="e">
        <f>#REF!</f>
        <v>#REF!</v>
      </c>
      <c r="E153" s="8">
        <f ref="E153:E158" si="38" t="shared">C62</f>
        <v>0</v>
      </c>
      <c r="F153" s="9" t="e">
        <f>#REF!</f>
        <v>#REF!</v>
      </c>
      <c r="G153" s="10" t="e">
        <f>#REF!</f>
        <v>#REF!</v>
      </c>
      <c r="H153" s="8">
        <f ref="H153:H158" si="39" t="shared">D62</f>
        <v>0</v>
      </c>
      <c r="I153" s="9" t="e">
        <f>#REF!</f>
        <v>#REF!</v>
      </c>
      <c r="J153" s="10" t="e">
        <f>#REF!</f>
        <v>#REF!</v>
      </c>
      <c r="K153" s="8">
        <f ref="K153:K158" si="40" t="shared">E62</f>
        <v>0</v>
      </c>
      <c r="L153" s="9" t="e">
        <f>#REF!</f>
        <v>#REF!</v>
      </c>
      <c r="M153" s="10" t="e">
        <f>#REF!</f>
        <v>#REF!</v>
      </c>
      <c r="N153" s="8">
        <f ref="N153:N158" si="41" t="shared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si="37" t="shared"/>
        <v>0</v>
      </c>
      <c r="C154" s="12" t="e">
        <f>#REF!</f>
        <v>#REF!</v>
      </c>
      <c r="D154" s="13" t="e">
        <f>#REF!</f>
        <v>#REF!</v>
      </c>
      <c r="E154" s="11">
        <f si="38" t="shared"/>
        <v>0</v>
      </c>
      <c r="F154" s="12" t="e">
        <f>#REF!</f>
        <v>#REF!</v>
      </c>
      <c r="G154" s="13" t="e">
        <f>#REF!</f>
        <v>#REF!</v>
      </c>
      <c r="H154" s="11">
        <f si="39" t="shared"/>
        <v>0</v>
      </c>
      <c r="I154" s="12" t="e">
        <f>#REF!</f>
        <v>#REF!</v>
      </c>
      <c r="J154" s="13" t="e">
        <f>#REF!</f>
        <v>#REF!</v>
      </c>
      <c r="K154" s="11">
        <f si="40" t="shared"/>
        <v>0</v>
      </c>
      <c r="L154" s="12" t="e">
        <f>#REF!</f>
        <v>#REF!</v>
      </c>
      <c r="M154" s="13" t="e">
        <f>#REF!</f>
        <v>#REF!</v>
      </c>
      <c r="N154" s="11">
        <f si="41" t="shared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si="37" t="shared"/>
        <v>0</v>
      </c>
      <c r="C155" s="12" t="e">
        <f>#REF!</f>
        <v>#REF!</v>
      </c>
      <c r="D155" s="13" t="e">
        <f>#REF!</f>
        <v>#REF!</v>
      </c>
      <c r="E155" s="11">
        <f si="38" t="shared"/>
        <v>0</v>
      </c>
      <c r="F155" s="12" t="e">
        <f>#REF!</f>
        <v>#REF!</v>
      </c>
      <c r="G155" s="13" t="e">
        <f>#REF!</f>
        <v>#REF!</v>
      </c>
      <c r="H155" s="11">
        <f si="39" t="shared"/>
        <v>0</v>
      </c>
      <c r="I155" s="12" t="e">
        <f>#REF!</f>
        <v>#REF!</v>
      </c>
      <c r="J155" s="13" t="e">
        <f>#REF!</f>
        <v>#REF!</v>
      </c>
      <c r="K155" s="11">
        <f si="40" t="shared"/>
        <v>0</v>
      </c>
      <c r="L155" s="12" t="e">
        <f>#REF!</f>
        <v>#REF!</v>
      </c>
      <c r="M155" s="13" t="e">
        <f>#REF!</f>
        <v>#REF!</v>
      </c>
      <c r="N155" s="11">
        <f si="41" t="shared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si="37" t="shared"/>
        <v>0</v>
      </c>
      <c r="C156" s="12" t="e">
        <f>#REF!</f>
        <v>#REF!</v>
      </c>
      <c r="D156" s="13" t="e">
        <f>#REF!</f>
        <v>#REF!</v>
      </c>
      <c r="E156" s="11">
        <f si="38" t="shared"/>
        <v>0</v>
      </c>
      <c r="F156" s="12" t="e">
        <f>#REF!</f>
        <v>#REF!</v>
      </c>
      <c r="G156" s="13" t="e">
        <f>#REF!</f>
        <v>#REF!</v>
      </c>
      <c r="H156" s="11">
        <f si="39" t="shared"/>
        <v>0</v>
      </c>
      <c r="I156" s="12" t="e">
        <f>#REF!</f>
        <v>#REF!</v>
      </c>
      <c r="J156" s="13" t="e">
        <f>#REF!</f>
        <v>#REF!</v>
      </c>
      <c r="K156" s="11">
        <f si="40" t="shared"/>
        <v>0</v>
      </c>
      <c r="L156" s="12" t="e">
        <f>#REF!</f>
        <v>#REF!</v>
      </c>
      <c r="M156" s="13" t="e">
        <f>#REF!</f>
        <v>#REF!</v>
      </c>
      <c r="N156" s="11">
        <f si="41" t="shared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si="37" t="shared"/>
        <v>0</v>
      </c>
      <c r="C157" s="12" t="e">
        <f>#REF!</f>
        <v>#REF!</v>
      </c>
      <c r="D157" s="13" t="e">
        <f>#REF!</f>
        <v>#REF!</v>
      </c>
      <c r="E157" s="11">
        <f si="38" t="shared"/>
        <v>0</v>
      </c>
      <c r="F157" s="12" t="e">
        <f>#REF!</f>
        <v>#REF!</v>
      </c>
      <c r="G157" s="13" t="e">
        <f>#REF!</f>
        <v>#REF!</v>
      </c>
      <c r="H157" s="11">
        <f si="39" t="shared"/>
        <v>0</v>
      </c>
      <c r="I157" s="12" t="e">
        <f>#REF!</f>
        <v>#REF!</v>
      </c>
      <c r="J157" s="13" t="e">
        <f>#REF!</f>
        <v>#REF!</v>
      </c>
      <c r="K157" s="11">
        <f si="40" t="shared"/>
        <v>0</v>
      </c>
      <c r="L157" s="12" t="e">
        <f>#REF!</f>
        <v>#REF!</v>
      </c>
      <c r="M157" s="13" t="e">
        <f>#REF!</f>
        <v>#REF!</v>
      </c>
      <c r="N157" s="11">
        <f si="41" t="shared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si="37" t="shared"/>
        <v>0</v>
      </c>
      <c r="C158" s="15" t="e">
        <f>#REF!</f>
        <v>#REF!</v>
      </c>
      <c r="D158" s="16" t="e">
        <f>#REF!</f>
        <v>#REF!</v>
      </c>
      <c r="E158" s="14">
        <f si="38" t="shared"/>
        <v>0</v>
      </c>
      <c r="F158" s="15" t="e">
        <f>#REF!</f>
        <v>#REF!</v>
      </c>
      <c r="G158" s="16" t="e">
        <f>#REF!</f>
        <v>#REF!</v>
      </c>
      <c r="H158" s="14">
        <f si="39" t="shared"/>
        <v>0</v>
      </c>
      <c r="I158" s="15" t="e">
        <f>#REF!</f>
        <v>#REF!</v>
      </c>
      <c r="J158" s="16" t="e">
        <f>#REF!</f>
        <v>#REF!</v>
      </c>
      <c r="K158" s="14" t="e">
        <f si="40" t="shared"/>
        <v>#REF!</v>
      </c>
      <c r="L158" s="15" t="e">
        <f>#REF!</f>
        <v>#REF!</v>
      </c>
      <c r="M158" s="16" t="e">
        <f>#REF!</f>
        <v>#REF!</v>
      </c>
      <c r="N158" s="14">
        <f si="41" t="shared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ref="B162:B167" si="42" t="shared">B71</f>
        <v>0</v>
      </c>
      <c r="C162" s="12" t="e">
        <f>#REF!</f>
        <v>#REF!</v>
      </c>
      <c r="D162" s="13" t="e">
        <f>#REF!</f>
        <v>#REF!</v>
      </c>
      <c r="E162" s="11">
        <f ref="E162:E167" si="43" t="shared">C71</f>
        <v>0</v>
      </c>
      <c r="F162" s="12" t="e">
        <f>#REF!</f>
        <v>#REF!</v>
      </c>
      <c r="G162" s="13" t="e">
        <f>#REF!</f>
        <v>#REF!</v>
      </c>
      <c r="H162" s="11">
        <f ref="H162:H167" si="44" t="shared">D71</f>
        <v>0</v>
      </c>
      <c r="I162" s="12" t="e">
        <f>#REF!</f>
        <v>#REF!</v>
      </c>
      <c r="J162" s="13" t="e">
        <f>#REF!</f>
        <v>#REF!</v>
      </c>
      <c r="K162" s="11">
        <f ref="K162:K167" si="45" t="shared">E71</f>
        <v>0</v>
      </c>
      <c r="L162" s="12" t="e">
        <f>#REF!</f>
        <v>#REF!</v>
      </c>
      <c r="M162" s="13" t="e">
        <f>#REF!</f>
        <v>#REF!</v>
      </c>
      <c r="N162" s="11">
        <f ref="N162:N167" si="46" t="shared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si="42" t="shared"/>
        <v>0</v>
      </c>
      <c r="C163" s="12" t="e">
        <f>#REF!</f>
        <v>#REF!</v>
      </c>
      <c r="D163" s="13" t="e">
        <f>#REF!</f>
        <v>#REF!</v>
      </c>
      <c r="E163" s="11">
        <f si="43" t="shared"/>
        <v>0</v>
      </c>
      <c r="F163" s="12" t="e">
        <f>#REF!</f>
        <v>#REF!</v>
      </c>
      <c r="G163" s="13" t="e">
        <f>#REF!</f>
        <v>#REF!</v>
      </c>
      <c r="H163" s="11">
        <f si="44" t="shared"/>
        <v>0</v>
      </c>
      <c r="I163" s="12" t="e">
        <f>#REF!</f>
        <v>#REF!</v>
      </c>
      <c r="J163" s="13" t="e">
        <f>#REF!</f>
        <v>#REF!</v>
      </c>
      <c r="K163" s="11">
        <f si="45" t="shared"/>
        <v>0</v>
      </c>
      <c r="L163" s="12" t="e">
        <f>#REF!</f>
        <v>#REF!</v>
      </c>
      <c r="M163" s="13" t="e">
        <f>#REF!</f>
        <v>#REF!</v>
      </c>
      <c r="N163" s="11">
        <f si="46" t="shared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si="42" t="shared"/>
        <v>0</v>
      </c>
      <c r="C164" s="12" t="e">
        <f>#REF!</f>
        <v>#REF!</v>
      </c>
      <c r="D164" s="13" t="e">
        <f>#REF!</f>
        <v>#REF!</v>
      </c>
      <c r="E164" s="11">
        <f si="43" t="shared"/>
        <v>0</v>
      </c>
      <c r="F164" s="12" t="e">
        <f>#REF!</f>
        <v>#REF!</v>
      </c>
      <c r="G164" s="13" t="e">
        <f>#REF!</f>
        <v>#REF!</v>
      </c>
      <c r="H164" s="11">
        <f si="44" t="shared"/>
        <v>0</v>
      </c>
      <c r="I164" s="12" t="e">
        <f>#REF!</f>
        <v>#REF!</v>
      </c>
      <c r="J164" s="13" t="e">
        <f>#REF!</f>
        <v>#REF!</v>
      </c>
      <c r="K164" s="11">
        <f si="45" t="shared"/>
        <v>0</v>
      </c>
      <c r="L164" s="12" t="e">
        <f>#REF!</f>
        <v>#REF!</v>
      </c>
      <c r="M164" s="13" t="e">
        <f>#REF!</f>
        <v>#REF!</v>
      </c>
      <c r="N164" s="11">
        <f si="46" t="shared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si="42" t="shared"/>
        <v>0</v>
      </c>
      <c r="C165" s="12" t="e">
        <f>#REF!</f>
        <v>#REF!</v>
      </c>
      <c r="D165" s="13" t="e">
        <f>#REF!</f>
        <v>#REF!</v>
      </c>
      <c r="E165" s="11">
        <f si="43" t="shared"/>
        <v>0</v>
      </c>
      <c r="F165" s="12" t="e">
        <f>#REF!</f>
        <v>#REF!</v>
      </c>
      <c r="G165" s="13" t="e">
        <f>#REF!</f>
        <v>#REF!</v>
      </c>
      <c r="H165" s="11">
        <f si="44" t="shared"/>
        <v>0</v>
      </c>
      <c r="I165" s="12" t="e">
        <f>#REF!</f>
        <v>#REF!</v>
      </c>
      <c r="J165" s="13" t="e">
        <f>#REF!</f>
        <v>#REF!</v>
      </c>
      <c r="K165" s="11">
        <f si="45" t="shared"/>
        <v>0</v>
      </c>
      <c r="L165" s="12" t="e">
        <f>#REF!</f>
        <v>#REF!</v>
      </c>
      <c r="M165" s="13" t="e">
        <f>#REF!</f>
        <v>#REF!</v>
      </c>
      <c r="N165" s="11">
        <f si="46" t="shared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si="42" t="shared"/>
        <v>0</v>
      </c>
      <c r="C166" s="12" t="e">
        <f>#REF!</f>
        <v>#REF!</v>
      </c>
      <c r="D166" s="13" t="e">
        <f>#REF!</f>
        <v>#REF!</v>
      </c>
      <c r="E166" s="11">
        <f si="43" t="shared"/>
        <v>0</v>
      </c>
      <c r="F166" s="12" t="e">
        <f>#REF!</f>
        <v>#REF!</v>
      </c>
      <c r="G166" s="13" t="e">
        <f>#REF!</f>
        <v>#REF!</v>
      </c>
      <c r="H166" s="11">
        <f si="44" t="shared"/>
        <v>0</v>
      </c>
      <c r="I166" s="12" t="e">
        <f>#REF!</f>
        <v>#REF!</v>
      </c>
      <c r="J166" s="13" t="e">
        <f>#REF!</f>
        <v>#REF!</v>
      </c>
      <c r="K166" s="11">
        <f si="45" t="shared"/>
        <v>0</v>
      </c>
      <c r="L166" s="12" t="e">
        <f>#REF!</f>
        <v>#REF!</v>
      </c>
      <c r="M166" s="13" t="e">
        <f>#REF!</f>
        <v>#REF!</v>
      </c>
      <c r="N166" s="11">
        <f si="46" t="shared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si="42" t="shared"/>
        <v>0</v>
      </c>
      <c r="C167" s="15" t="e">
        <f>#REF!</f>
        <v>#REF!</v>
      </c>
      <c r="D167" s="16" t="e">
        <f>#REF!</f>
        <v>#REF!</v>
      </c>
      <c r="E167" s="14">
        <f si="43" t="shared"/>
        <v>0</v>
      </c>
      <c r="F167" s="15" t="e">
        <f>#REF!</f>
        <v>#REF!</v>
      </c>
      <c r="G167" s="16" t="e">
        <f>#REF!</f>
        <v>#REF!</v>
      </c>
      <c r="H167" s="14">
        <f si="44" t="shared"/>
        <v>0</v>
      </c>
      <c r="I167" s="15" t="e">
        <f>#REF!</f>
        <v>#REF!</v>
      </c>
      <c r="J167" s="16" t="e">
        <f>#REF!</f>
        <v>#REF!</v>
      </c>
      <c r="K167" s="14" t="e">
        <f si="45" t="shared"/>
        <v>#REF!</v>
      </c>
      <c r="L167" s="15" t="e">
        <f>#REF!</f>
        <v>#REF!</v>
      </c>
      <c r="M167" s="16" t="e">
        <f>#REF!</f>
        <v>#REF!</v>
      </c>
      <c r="N167" s="14">
        <f si="46" t="shared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ref="B171:B176" si="47" t="shared">B80</f>
        <v>0</v>
      </c>
      <c r="C171" s="12" t="e">
        <f>#REF!</f>
        <v>#REF!</v>
      </c>
      <c r="D171" s="13" t="e">
        <f>#REF!</f>
        <v>#REF!</v>
      </c>
      <c r="E171" s="11">
        <f ref="E171:E176" si="48" t="shared">C80</f>
        <v>0</v>
      </c>
      <c r="F171" s="12" t="e">
        <f>#REF!</f>
        <v>#REF!</v>
      </c>
      <c r="G171" s="13" t="e">
        <f>#REF!</f>
        <v>#REF!</v>
      </c>
      <c r="H171" s="11">
        <f ref="H171:H176" si="49" t="shared">D80</f>
        <v>0</v>
      </c>
      <c r="I171" s="12" t="e">
        <f>#REF!</f>
        <v>#REF!</v>
      </c>
      <c r="J171" s="13" t="e">
        <f>#REF!</f>
        <v>#REF!</v>
      </c>
      <c r="K171" s="11">
        <f ref="K171:K176" si="50" t="shared">E80</f>
        <v>0</v>
      </c>
      <c r="L171" s="12" t="e">
        <f>#REF!</f>
        <v>#REF!</v>
      </c>
      <c r="M171" s="13" t="e">
        <f>#REF!</f>
        <v>#REF!</v>
      </c>
      <c r="N171" s="11">
        <f ref="N171:N176" si="51" t="shared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si="47" t="shared"/>
        <v>0</v>
      </c>
      <c r="C172" s="12" t="e">
        <f>#REF!</f>
        <v>#REF!</v>
      </c>
      <c r="D172" s="13" t="e">
        <f>#REF!</f>
        <v>#REF!</v>
      </c>
      <c r="E172" s="11">
        <f si="48" t="shared"/>
        <v>0</v>
      </c>
      <c r="F172" s="12" t="e">
        <f>#REF!</f>
        <v>#REF!</v>
      </c>
      <c r="G172" s="13" t="e">
        <f>#REF!</f>
        <v>#REF!</v>
      </c>
      <c r="H172" s="11">
        <f si="49" t="shared"/>
        <v>0</v>
      </c>
      <c r="I172" s="12" t="e">
        <f>#REF!</f>
        <v>#REF!</v>
      </c>
      <c r="J172" s="13" t="e">
        <f>#REF!</f>
        <v>#REF!</v>
      </c>
      <c r="K172" s="11">
        <f si="50" t="shared"/>
        <v>0</v>
      </c>
      <c r="L172" s="12" t="e">
        <f>#REF!</f>
        <v>#REF!</v>
      </c>
      <c r="M172" s="13" t="e">
        <f>#REF!</f>
        <v>#REF!</v>
      </c>
      <c r="N172" s="11">
        <f si="51" t="shared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si="47" t="shared"/>
        <v>0</v>
      </c>
      <c r="C173" s="12" t="e">
        <f>#REF!</f>
        <v>#REF!</v>
      </c>
      <c r="D173" s="13" t="e">
        <f>#REF!</f>
        <v>#REF!</v>
      </c>
      <c r="E173" s="11">
        <f si="48" t="shared"/>
        <v>0</v>
      </c>
      <c r="F173" s="12" t="e">
        <f>#REF!</f>
        <v>#REF!</v>
      </c>
      <c r="G173" s="13" t="e">
        <f>#REF!</f>
        <v>#REF!</v>
      </c>
      <c r="H173" s="11">
        <f si="49" t="shared"/>
        <v>0</v>
      </c>
      <c r="I173" s="12" t="e">
        <f>#REF!</f>
        <v>#REF!</v>
      </c>
      <c r="J173" s="13" t="e">
        <f>#REF!</f>
        <v>#REF!</v>
      </c>
      <c r="K173" s="11">
        <f si="50" t="shared"/>
        <v>0</v>
      </c>
      <c r="L173" s="12" t="e">
        <f>#REF!</f>
        <v>#REF!</v>
      </c>
      <c r="M173" s="13" t="e">
        <f>#REF!</f>
        <v>#REF!</v>
      </c>
      <c r="N173" s="11">
        <f si="51" t="shared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si="47" t="shared"/>
        <v>0</v>
      </c>
      <c r="C174" s="12" t="e">
        <f>#REF!</f>
        <v>#REF!</v>
      </c>
      <c r="D174" s="13" t="e">
        <f>#REF!</f>
        <v>#REF!</v>
      </c>
      <c r="E174" s="11">
        <f si="48" t="shared"/>
        <v>0</v>
      </c>
      <c r="F174" s="12" t="e">
        <f>#REF!</f>
        <v>#REF!</v>
      </c>
      <c r="G174" s="13" t="e">
        <f>#REF!</f>
        <v>#REF!</v>
      </c>
      <c r="H174" s="11">
        <f si="49" t="shared"/>
        <v>0</v>
      </c>
      <c r="I174" s="12" t="e">
        <f>#REF!</f>
        <v>#REF!</v>
      </c>
      <c r="J174" s="13" t="e">
        <f>#REF!</f>
        <v>#REF!</v>
      </c>
      <c r="K174" s="11">
        <f si="50" t="shared"/>
        <v>0</v>
      </c>
      <c r="L174" s="12" t="e">
        <f>#REF!</f>
        <v>#REF!</v>
      </c>
      <c r="M174" s="13" t="e">
        <f>#REF!</f>
        <v>#REF!</v>
      </c>
      <c r="N174" s="11">
        <f si="51" t="shared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si="47" t="shared"/>
        <v>0</v>
      </c>
      <c r="C175" s="12" t="e">
        <f>#REF!</f>
        <v>#REF!</v>
      </c>
      <c r="D175" s="13" t="e">
        <f>#REF!</f>
        <v>#REF!</v>
      </c>
      <c r="E175" s="11">
        <f si="48" t="shared"/>
        <v>0</v>
      </c>
      <c r="F175" s="12" t="e">
        <f>#REF!</f>
        <v>#REF!</v>
      </c>
      <c r="G175" s="13" t="e">
        <f>#REF!</f>
        <v>#REF!</v>
      </c>
      <c r="H175" s="11">
        <f si="49" t="shared"/>
        <v>0</v>
      </c>
      <c r="I175" s="12" t="e">
        <f>#REF!</f>
        <v>#REF!</v>
      </c>
      <c r="J175" s="13" t="e">
        <f>#REF!</f>
        <v>#REF!</v>
      </c>
      <c r="K175" s="11">
        <f si="50" t="shared"/>
        <v>0</v>
      </c>
      <c r="L175" s="12" t="e">
        <f>#REF!</f>
        <v>#REF!</v>
      </c>
      <c r="M175" s="13" t="e">
        <f>#REF!</f>
        <v>#REF!</v>
      </c>
      <c r="N175" s="11">
        <f si="51" t="shared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si="47" t="shared"/>
        <v>0</v>
      </c>
      <c r="C176" s="15" t="e">
        <f>#REF!</f>
        <v>#REF!</v>
      </c>
      <c r="D176" s="16" t="e">
        <f>#REF!</f>
        <v>#REF!</v>
      </c>
      <c r="E176" s="14">
        <f si="48" t="shared"/>
        <v>0</v>
      </c>
      <c r="F176" s="15" t="e">
        <f>#REF!</f>
        <v>#REF!</v>
      </c>
      <c r="G176" s="16" t="e">
        <f>#REF!</f>
        <v>#REF!</v>
      </c>
      <c r="H176" s="14">
        <f si="49" t="shared"/>
        <v>0</v>
      </c>
      <c r="I176" s="15" t="e">
        <f>#REF!</f>
        <v>#REF!</v>
      </c>
      <c r="J176" s="16" t="e">
        <f>#REF!</f>
        <v>#REF!</v>
      </c>
      <c r="K176" s="14" t="e">
        <f si="50" t="shared"/>
        <v>#REF!</v>
      </c>
      <c r="L176" s="15" t="e">
        <f>#REF!</f>
        <v>#REF!</v>
      </c>
      <c r="M176" s="16" t="e">
        <f>#REF!</f>
        <v>#REF!</v>
      </c>
      <c r="N176" s="14">
        <f si="51" t="shared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customHeight="1" ht="15" r="179" spans="1:19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ref="B180:B185" si="52" t="shared">B89</f>
        <v>0</v>
      </c>
      <c r="C180" s="12" t="e">
        <f>#REF!</f>
        <v>#REF!</v>
      </c>
      <c r="D180" s="13" t="e">
        <f>#REF!</f>
        <v>#REF!</v>
      </c>
      <c r="E180" s="11">
        <f ref="E180:E185" si="53" t="shared">C89</f>
        <v>0</v>
      </c>
      <c r="F180" s="12" t="e">
        <f>#REF!</f>
        <v>#REF!</v>
      </c>
      <c r="G180" s="13" t="e">
        <f>#REF!</f>
        <v>#REF!</v>
      </c>
      <c r="H180" s="11">
        <f ref="H180:H185" si="54" t="shared">D89</f>
        <v>0</v>
      </c>
      <c r="I180" s="12" t="e">
        <f>#REF!</f>
        <v>#REF!</v>
      </c>
      <c r="J180" s="13" t="e">
        <f>#REF!</f>
        <v>#REF!</v>
      </c>
      <c r="K180" s="11">
        <f ref="K180:K185" si="55" t="shared">E89</f>
        <v>0</v>
      </c>
      <c r="L180" s="12" t="e">
        <f>#REF!</f>
        <v>#REF!</v>
      </c>
      <c r="M180" s="13" t="e">
        <f>#REF!</f>
        <v>#REF!</v>
      </c>
      <c r="N180" s="11">
        <f ref="N180:N185" si="56" t="shared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si="52" t="shared"/>
        <v>0</v>
      </c>
      <c r="C181" s="12" t="e">
        <f>#REF!</f>
        <v>#REF!</v>
      </c>
      <c r="D181" s="13" t="e">
        <f>#REF!</f>
        <v>#REF!</v>
      </c>
      <c r="E181" s="11">
        <f si="53" t="shared"/>
        <v>0</v>
      </c>
      <c r="F181" s="12" t="e">
        <f>#REF!</f>
        <v>#REF!</v>
      </c>
      <c r="G181" s="13" t="e">
        <f>#REF!</f>
        <v>#REF!</v>
      </c>
      <c r="H181" s="11">
        <f si="54" t="shared"/>
        <v>0</v>
      </c>
      <c r="I181" s="12" t="e">
        <f>#REF!</f>
        <v>#REF!</v>
      </c>
      <c r="J181" s="13" t="e">
        <f>#REF!</f>
        <v>#REF!</v>
      </c>
      <c r="K181" s="11">
        <f si="55" t="shared"/>
        <v>0</v>
      </c>
      <c r="L181" s="12" t="e">
        <f>#REF!</f>
        <v>#REF!</v>
      </c>
      <c r="M181" s="13" t="e">
        <f>#REF!</f>
        <v>#REF!</v>
      </c>
      <c r="N181" s="11">
        <f si="56" t="shared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si="52" t="shared"/>
        <v>0</v>
      </c>
      <c r="C182" s="12" t="e">
        <f>#REF!</f>
        <v>#REF!</v>
      </c>
      <c r="D182" s="13" t="e">
        <f>#REF!</f>
        <v>#REF!</v>
      </c>
      <c r="E182" s="11">
        <f si="53" t="shared"/>
        <v>0</v>
      </c>
      <c r="F182" s="12" t="e">
        <f>#REF!</f>
        <v>#REF!</v>
      </c>
      <c r="G182" s="13" t="e">
        <f>#REF!</f>
        <v>#REF!</v>
      </c>
      <c r="H182" s="11">
        <f si="54" t="shared"/>
        <v>0</v>
      </c>
      <c r="I182" s="12" t="e">
        <f>#REF!</f>
        <v>#REF!</v>
      </c>
      <c r="J182" s="13" t="e">
        <f>#REF!</f>
        <v>#REF!</v>
      </c>
      <c r="K182" s="11">
        <f si="55" t="shared"/>
        <v>0</v>
      </c>
      <c r="L182" s="12" t="e">
        <f>#REF!</f>
        <v>#REF!</v>
      </c>
      <c r="M182" s="13" t="e">
        <f>#REF!</f>
        <v>#REF!</v>
      </c>
      <c r="N182" s="11">
        <f si="56" t="shared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si="52" t="shared"/>
        <v>0</v>
      </c>
      <c r="C183" s="12" t="e">
        <f>#REF!</f>
        <v>#REF!</v>
      </c>
      <c r="D183" s="13" t="e">
        <f>#REF!</f>
        <v>#REF!</v>
      </c>
      <c r="E183" s="11">
        <f si="53" t="shared"/>
        <v>0</v>
      </c>
      <c r="F183" s="12" t="e">
        <f>#REF!</f>
        <v>#REF!</v>
      </c>
      <c r="G183" s="13" t="e">
        <f>#REF!</f>
        <v>#REF!</v>
      </c>
      <c r="H183" s="11">
        <f si="54" t="shared"/>
        <v>0</v>
      </c>
      <c r="I183" s="12" t="e">
        <f>#REF!</f>
        <v>#REF!</v>
      </c>
      <c r="J183" s="13" t="e">
        <f>#REF!</f>
        <v>#REF!</v>
      </c>
      <c r="K183" s="11">
        <f si="55" t="shared"/>
        <v>0</v>
      </c>
      <c r="L183" s="12" t="e">
        <f>#REF!</f>
        <v>#REF!</v>
      </c>
      <c r="M183" s="13" t="e">
        <f>#REF!</f>
        <v>#REF!</v>
      </c>
      <c r="N183" s="11">
        <f si="56" t="shared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si="52" t="shared"/>
        <v>0</v>
      </c>
      <c r="C184" s="12" t="e">
        <f>#REF!</f>
        <v>#REF!</v>
      </c>
      <c r="D184" s="13" t="e">
        <f>#REF!</f>
        <v>#REF!</v>
      </c>
      <c r="E184" s="11">
        <f si="53" t="shared"/>
        <v>0</v>
      </c>
      <c r="F184" s="12" t="e">
        <f>#REF!</f>
        <v>#REF!</v>
      </c>
      <c r="G184" s="13" t="e">
        <f>#REF!</f>
        <v>#REF!</v>
      </c>
      <c r="H184" s="11">
        <f si="54" t="shared"/>
        <v>0</v>
      </c>
      <c r="I184" s="12" t="e">
        <f>#REF!</f>
        <v>#REF!</v>
      </c>
      <c r="J184" s="13" t="e">
        <f>#REF!</f>
        <v>#REF!</v>
      </c>
      <c r="K184" s="11">
        <f si="55" t="shared"/>
        <v>0</v>
      </c>
      <c r="L184" s="12" t="e">
        <f>#REF!</f>
        <v>#REF!</v>
      </c>
      <c r="M184" s="13" t="e">
        <f>#REF!</f>
        <v>#REF!</v>
      </c>
      <c r="N184" s="11">
        <f si="56" t="shared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si="52" t="shared"/>
        <v>0</v>
      </c>
      <c r="C185" s="15" t="e">
        <f>#REF!</f>
        <v>#REF!</v>
      </c>
      <c r="D185" s="16" t="e">
        <f>#REF!</f>
        <v>#REF!</v>
      </c>
      <c r="E185" s="14">
        <f si="53" t="shared"/>
        <v>0</v>
      </c>
      <c r="F185" s="15" t="e">
        <f>#REF!</f>
        <v>#REF!</v>
      </c>
      <c r="G185" s="16" t="e">
        <f>#REF!</f>
        <v>#REF!</v>
      </c>
      <c r="H185" s="14">
        <f si="54" t="shared"/>
        <v>0</v>
      </c>
      <c r="I185" s="15" t="e">
        <f>#REF!</f>
        <v>#REF!</v>
      </c>
      <c r="J185" s="16" t="e">
        <f>#REF!</f>
        <v>#REF!</v>
      </c>
      <c r="K185" s="14" t="e">
        <f si="55" t="shared"/>
        <v>#REF!</v>
      </c>
      <c r="L185" s="15" t="e">
        <f>#REF!</f>
        <v>#REF!</v>
      </c>
      <c r="M185" s="16" t="e">
        <f>#REF!</f>
        <v>#REF!</v>
      </c>
      <c r="N185" s="14">
        <f si="56" t="shared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ref="B189:B194" si="57" t="shared">B98</f>
        <v>0</v>
      </c>
      <c r="C189" s="12" t="e">
        <f>#REF!</f>
        <v>#REF!</v>
      </c>
      <c r="D189" s="13" t="e">
        <f>#REF!</f>
        <v>#REF!</v>
      </c>
      <c r="E189" s="11">
        <f ref="E189:E194" si="58" t="shared">C98</f>
        <v>0</v>
      </c>
      <c r="F189" s="12" t="e">
        <f>#REF!</f>
        <v>#REF!</v>
      </c>
      <c r="G189" s="13" t="e">
        <f>#REF!</f>
        <v>#REF!</v>
      </c>
      <c r="H189" s="11">
        <f ref="H189:H194" si="59" t="shared">D98</f>
        <v>0</v>
      </c>
      <c r="I189" s="12" t="e">
        <f>#REF!</f>
        <v>#REF!</v>
      </c>
      <c r="J189" s="13" t="e">
        <f>#REF!</f>
        <v>#REF!</v>
      </c>
      <c r="K189" s="11">
        <f ref="K189:K194" si="60" t="shared">E98</f>
        <v>0</v>
      </c>
      <c r="L189" s="12" t="e">
        <f>#REF!</f>
        <v>#REF!</v>
      </c>
      <c r="M189" s="13" t="e">
        <f>#REF!</f>
        <v>#REF!</v>
      </c>
      <c r="N189" s="11">
        <f ref="N189:N194" si="61" t="shared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si="57" t="shared"/>
        <v>0</v>
      </c>
      <c r="C190" s="12" t="e">
        <f>#REF!</f>
        <v>#REF!</v>
      </c>
      <c r="D190" s="13" t="e">
        <f>#REF!</f>
        <v>#REF!</v>
      </c>
      <c r="E190" s="11">
        <f si="58" t="shared"/>
        <v>0</v>
      </c>
      <c r="F190" s="12" t="e">
        <f>#REF!</f>
        <v>#REF!</v>
      </c>
      <c r="G190" s="13" t="e">
        <f>#REF!</f>
        <v>#REF!</v>
      </c>
      <c r="H190" s="11">
        <f si="59" t="shared"/>
        <v>0</v>
      </c>
      <c r="I190" s="12" t="e">
        <f>#REF!</f>
        <v>#REF!</v>
      </c>
      <c r="J190" s="13" t="e">
        <f>#REF!</f>
        <v>#REF!</v>
      </c>
      <c r="K190" s="11">
        <f si="60" t="shared"/>
        <v>0</v>
      </c>
      <c r="L190" s="12" t="e">
        <f>#REF!</f>
        <v>#REF!</v>
      </c>
      <c r="M190" s="13" t="e">
        <f>#REF!</f>
        <v>#REF!</v>
      </c>
      <c r="N190" s="11">
        <f si="61" t="shared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si="57" t="shared"/>
        <v>0</v>
      </c>
      <c r="C191" s="12" t="e">
        <f>#REF!</f>
        <v>#REF!</v>
      </c>
      <c r="D191" s="13" t="e">
        <f>#REF!</f>
        <v>#REF!</v>
      </c>
      <c r="E191" s="11">
        <f si="58" t="shared"/>
        <v>0</v>
      </c>
      <c r="F191" s="12" t="e">
        <f>#REF!</f>
        <v>#REF!</v>
      </c>
      <c r="G191" s="13" t="e">
        <f>#REF!</f>
        <v>#REF!</v>
      </c>
      <c r="H191" s="11">
        <f si="59" t="shared"/>
        <v>0</v>
      </c>
      <c r="I191" s="12" t="e">
        <f>#REF!</f>
        <v>#REF!</v>
      </c>
      <c r="J191" s="13" t="e">
        <f>#REF!</f>
        <v>#REF!</v>
      </c>
      <c r="K191" s="11">
        <f si="60" t="shared"/>
        <v>0</v>
      </c>
      <c r="L191" s="12" t="e">
        <f>#REF!</f>
        <v>#REF!</v>
      </c>
      <c r="M191" s="13" t="e">
        <f>#REF!</f>
        <v>#REF!</v>
      </c>
      <c r="N191" s="11">
        <f si="61" t="shared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si="57" t="shared"/>
        <v>0</v>
      </c>
      <c r="C192" s="12" t="e">
        <f>#REF!</f>
        <v>#REF!</v>
      </c>
      <c r="D192" s="13" t="e">
        <f>#REF!</f>
        <v>#REF!</v>
      </c>
      <c r="E192" s="11">
        <f si="58" t="shared"/>
        <v>0</v>
      </c>
      <c r="F192" s="12" t="e">
        <f>#REF!</f>
        <v>#REF!</v>
      </c>
      <c r="G192" s="13" t="e">
        <f>#REF!</f>
        <v>#REF!</v>
      </c>
      <c r="H192" s="11">
        <f si="59" t="shared"/>
        <v>0</v>
      </c>
      <c r="I192" s="12" t="e">
        <f>#REF!</f>
        <v>#REF!</v>
      </c>
      <c r="J192" s="13" t="e">
        <f>#REF!</f>
        <v>#REF!</v>
      </c>
      <c r="K192" s="11">
        <f si="60" t="shared"/>
        <v>0</v>
      </c>
      <c r="L192" s="12" t="e">
        <f>#REF!</f>
        <v>#REF!</v>
      </c>
      <c r="M192" s="13" t="e">
        <f>#REF!</f>
        <v>#REF!</v>
      </c>
      <c r="N192" s="11">
        <f si="61" t="shared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si="57" t="shared"/>
        <v>0</v>
      </c>
      <c r="C193" s="12" t="e">
        <f>#REF!</f>
        <v>#REF!</v>
      </c>
      <c r="D193" s="13" t="e">
        <f>#REF!</f>
        <v>#REF!</v>
      </c>
      <c r="E193" s="11">
        <f si="58" t="shared"/>
        <v>0</v>
      </c>
      <c r="F193" s="12" t="e">
        <f>#REF!</f>
        <v>#REF!</v>
      </c>
      <c r="G193" s="13" t="e">
        <f>#REF!</f>
        <v>#REF!</v>
      </c>
      <c r="H193" s="11">
        <f si="59" t="shared"/>
        <v>0</v>
      </c>
      <c r="I193" s="12" t="e">
        <f>#REF!</f>
        <v>#REF!</v>
      </c>
      <c r="J193" s="13" t="e">
        <f>#REF!</f>
        <v>#REF!</v>
      </c>
      <c r="K193" s="11">
        <f si="60" t="shared"/>
        <v>0</v>
      </c>
      <c r="L193" s="12" t="e">
        <f>#REF!</f>
        <v>#REF!</v>
      </c>
      <c r="M193" s="13" t="e">
        <f>#REF!</f>
        <v>#REF!</v>
      </c>
      <c r="N193" s="11">
        <f si="61" t="shared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si="57" t="shared"/>
        <v>0</v>
      </c>
      <c r="C194" s="15" t="e">
        <f>#REF!</f>
        <v>#REF!</v>
      </c>
      <c r="D194" s="16" t="e">
        <f>#REF!</f>
        <v>#REF!</v>
      </c>
      <c r="E194" s="14">
        <f si="58" t="shared"/>
        <v>0</v>
      </c>
      <c r="F194" s="15" t="e">
        <f>#REF!</f>
        <v>#REF!</v>
      </c>
      <c r="G194" s="16" t="e">
        <f>#REF!</f>
        <v>#REF!</v>
      </c>
      <c r="H194" s="14">
        <f si="59" t="shared"/>
        <v>0</v>
      </c>
      <c r="I194" s="15" t="e">
        <f>#REF!</f>
        <v>#REF!</v>
      </c>
      <c r="J194" s="16" t="e">
        <f>#REF!</f>
        <v>#REF!</v>
      </c>
      <c r="K194" s="14" t="e">
        <f si="60" t="shared"/>
        <v>#REF!</v>
      </c>
      <c r="L194" s="15" t="e">
        <f>#REF!</f>
        <v>#REF!</v>
      </c>
      <c r="M194" s="16" t="e">
        <f>#REF!</f>
        <v>#REF!</v>
      </c>
      <c r="N194" s="14">
        <f si="61" t="shared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ref="B198:B203" si="62" t="shared">B107</f>
        <v>0</v>
      </c>
      <c r="C198" s="12" t="e">
        <f>#REF!</f>
        <v>#REF!</v>
      </c>
      <c r="D198" s="13" t="e">
        <f>#REF!</f>
        <v>#REF!</v>
      </c>
      <c r="E198" s="11">
        <f ref="E198:E203" si="63" t="shared">C107</f>
        <v>0</v>
      </c>
      <c r="F198" s="12" t="e">
        <f>#REF!</f>
        <v>#REF!</v>
      </c>
      <c r="G198" s="13" t="e">
        <f>#REF!</f>
        <v>#REF!</v>
      </c>
      <c r="H198" s="11">
        <f ref="H198:H203" si="64" t="shared">D107</f>
        <v>0</v>
      </c>
      <c r="I198" s="12" t="e">
        <f>#REF!</f>
        <v>#REF!</v>
      </c>
      <c r="J198" s="13" t="e">
        <f>#REF!</f>
        <v>#REF!</v>
      </c>
      <c r="K198" s="11">
        <f ref="K198:K203" si="65" t="shared">E107</f>
        <v>0</v>
      </c>
      <c r="L198" s="12" t="e">
        <f>#REF!</f>
        <v>#REF!</v>
      </c>
      <c r="M198" s="13" t="e">
        <f>#REF!</f>
        <v>#REF!</v>
      </c>
      <c r="N198" s="11">
        <f ref="N198:N203" si="66" t="shared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si="62" t="shared"/>
        <v>0</v>
      </c>
      <c r="C199" s="12" t="e">
        <f>#REF!</f>
        <v>#REF!</v>
      </c>
      <c r="D199" s="13" t="e">
        <f>#REF!</f>
        <v>#REF!</v>
      </c>
      <c r="E199" s="11">
        <f si="63" t="shared"/>
        <v>0</v>
      </c>
      <c r="F199" s="12" t="e">
        <f>#REF!</f>
        <v>#REF!</v>
      </c>
      <c r="G199" s="13" t="e">
        <f>#REF!</f>
        <v>#REF!</v>
      </c>
      <c r="H199" s="11">
        <f si="64" t="shared"/>
        <v>0</v>
      </c>
      <c r="I199" s="12" t="e">
        <f>#REF!</f>
        <v>#REF!</v>
      </c>
      <c r="J199" s="13" t="e">
        <f>#REF!</f>
        <v>#REF!</v>
      </c>
      <c r="K199" s="11">
        <f si="65" t="shared"/>
        <v>0</v>
      </c>
      <c r="L199" s="12" t="e">
        <f>#REF!</f>
        <v>#REF!</v>
      </c>
      <c r="M199" s="13" t="e">
        <f>#REF!</f>
        <v>#REF!</v>
      </c>
      <c r="N199" s="11">
        <f si="66" t="shared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si="62" t="shared"/>
        <v>0</v>
      </c>
      <c r="C200" s="12" t="e">
        <f>#REF!</f>
        <v>#REF!</v>
      </c>
      <c r="D200" s="13" t="e">
        <f>#REF!</f>
        <v>#REF!</v>
      </c>
      <c r="E200" s="11">
        <f si="63" t="shared"/>
        <v>0</v>
      </c>
      <c r="F200" s="12" t="e">
        <f>#REF!</f>
        <v>#REF!</v>
      </c>
      <c r="G200" s="13" t="e">
        <f>#REF!</f>
        <v>#REF!</v>
      </c>
      <c r="H200" s="11">
        <f si="64" t="shared"/>
        <v>0</v>
      </c>
      <c r="I200" s="12" t="e">
        <f>#REF!</f>
        <v>#REF!</v>
      </c>
      <c r="J200" s="13" t="e">
        <f>#REF!</f>
        <v>#REF!</v>
      </c>
      <c r="K200" s="11">
        <f si="65" t="shared"/>
        <v>0</v>
      </c>
      <c r="L200" s="12" t="e">
        <f>#REF!</f>
        <v>#REF!</v>
      </c>
      <c r="M200" s="13" t="e">
        <f>#REF!</f>
        <v>#REF!</v>
      </c>
      <c r="N200" s="11">
        <f si="66" t="shared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si="62" t="shared"/>
        <v>0</v>
      </c>
      <c r="C201" s="12" t="e">
        <f>#REF!</f>
        <v>#REF!</v>
      </c>
      <c r="D201" s="13" t="e">
        <f>#REF!</f>
        <v>#REF!</v>
      </c>
      <c r="E201" s="11">
        <f si="63" t="shared"/>
        <v>0</v>
      </c>
      <c r="F201" s="12" t="e">
        <f>#REF!</f>
        <v>#REF!</v>
      </c>
      <c r="G201" s="13" t="e">
        <f>#REF!</f>
        <v>#REF!</v>
      </c>
      <c r="H201" s="11">
        <f si="64" t="shared"/>
        <v>0</v>
      </c>
      <c r="I201" s="12" t="e">
        <f>#REF!</f>
        <v>#REF!</v>
      </c>
      <c r="J201" s="13" t="e">
        <f>#REF!</f>
        <v>#REF!</v>
      </c>
      <c r="K201" s="11">
        <f si="65" t="shared"/>
        <v>0</v>
      </c>
      <c r="L201" s="12" t="e">
        <f>#REF!</f>
        <v>#REF!</v>
      </c>
      <c r="M201" s="13" t="e">
        <f>#REF!</f>
        <v>#REF!</v>
      </c>
      <c r="N201" s="11">
        <f si="66" t="shared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si="62" t="shared"/>
        <v>0</v>
      </c>
      <c r="C202" s="12" t="e">
        <f>#REF!</f>
        <v>#REF!</v>
      </c>
      <c r="D202" s="13" t="e">
        <f>#REF!</f>
        <v>#REF!</v>
      </c>
      <c r="E202" s="11">
        <f si="63" t="shared"/>
        <v>0</v>
      </c>
      <c r="F202" s="12" t="e">
        <f>#REF!</f>
        <v>#REF!</v>
      </c>
      <c r="G202" s="13" t="e">
        <f>#REF!</f>
        <v>#REF!</v>
      </c>
      <c r="H202" s="11">
        <f si="64" t="shared"/>
        <v>0</v>
      </c>
      <c r="I202" s="12" t="e">
        <f>#REF!</f>
        <v>#REF!</v>
      </c>
      <c r="J202" s="13" t="e">
        <f>#REF!</f>
        <v>#REF!</v>
      </c>
      <c r="K202" s="11">
        <f si="65" t="shared"/>
        <v>0</v>
      </c>
      <c r="L202" s="12" t="e">
        <f>#REF!</f>
        <v>#REF!</v>
      </c>
      <c r="M202" s="13" t="e">
        <f>#REF!</f>
        <v>#REF!</v>
      </c>
      <c r="N202" s="11">
        <f si="66" t="shared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si="62" t="shared"/>
        <v>0</v>
      </c>
      <c r="C203" s="15" t="e">
        <f>#REF!</f>
        <v>#REF!</v>
      </c>
      <c r="D203" s="16" t="e">
        <f>#REF!</f>
        <v>#REF!</v>
      </c>
      <c r="E203" s="14">
        <f si="63" t="shared"/>
        <v>0</v>
      </c>
      <c r="F203" s="15" t="e">
        <f>#REF!</f>
        <v>#REF!</v>
      </c>
      <c r="G203" s="16" t="e">
        <f>#REF!</f>
        <v>#REF!</v>
      </c>
      <c r="H203" s="14">
        <f si="64" t="shared"/>
        <v>0</v>
      </c>
      <c r="I203" s="15" t="e">
        <f>#REF!</f>
        <v>#REF!</v>
      </c>
      <c r="J203" s="16" t="e">
        <f>#REF!</f>
        <v>#REF!</v>
      </c>
      <c r="K203" s="14" t="e">
        <f si="65" t="shared"/>
        <v>#REF!</v>
      </c>
      <c r="L203" s="15" t="e">
        <f>#REF!</f>
        <v>#REF!</v>
      </c>
      <c r="M203" s="16" t="e">
        <f>#REF!</f>
        <v>#REF!</v>
      </c>
      <c r="N203" s="14">
        <f si="66" t="shared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ref="B207:B212" si="67" t="shared">B116</f>
        <v>0</v>
      </c>
      <c r="C207" s="12" t="e">
        <f>#REF!</f>
        <v>#REF!</v>
      </c>
      <c r="D207" s="13" t="e">
        <f>#REF!</f>
        <v>#REF!</v>
      </c>
      <c r="E207" s="11">
        <f ref="E207:E212" si="68" t="shared">C116</f>
        <v>0</v>
      </c>
      <c r="F207" s="12" t="e">
        <f>#REF!</f>
        <v>#REF!</v>
      </c>
      <c r="G207" s="13" t="e">
        <f>#REF!</f>
        <v>#REF!</v>
      </c>
      <c r="H207" s="11">
        <f ref="H207:H212" si="69" t="shared">D116</f>
        <v>0</v>
      </c>
      <c r="I207" s="12" t="e">
        <f>#REF!</f>
        <v>#REF!</v>
      </c>
      <c r="J207" s="13" t="e">
        <f>#REF!</f>
        <v>#REF!</v>
      </c>
      <c r="K207" s="11">
        <f ref="K207:K212" si="70" t="shared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si="67" t="shared"/>
        <v>0</v>
      </c>
      <c r="C208" s="12" t="e">
        <f>#REF!</f>
        <v>#REF!</v>
      </c>
      <c r="D208" s="13" t="e">
        <f>#REF!</f>
        <v>#REF!</v>
      </c>
      <c r="E208" s="11">
        <f si="68" t="shared"/>
        <v>0</v>
      </c>
      <c r="F208" s="12" t="e">
        <f>#REF!</f>
        <v>#REF!</v>
      </c>
      <c r="G208" s="13" t="e">
        <f>#REF!</f>
        <v>#REF!</v>
      </c>
      <c r="H208" s="11">
        <f si="69" t="shared"/>
        <v>0</v>
      </c>
      <c r="I208" s="12" t="e">
        <f>#REF!</f>
        <v>#REF!</v>
      </c>
      <c r="J208" s="13" t="e">
        <f>#REF!</f>
        <v>#REF!</v>
      </c>
      <c r="K208" s="11">
        <f si="70" t="shared"/>
        <v>0</v>
      </c>
      <c r="L208" s="12" t="e">
        <f>#REF!</f>
        <v>#REF!</v>
      </c>
      <c r="M208" s="13" t="e">
        <f>#REF!</f>
        <v>#REF!</v>
      </c>
      <c r="N208" s="11">
        <f ref="N208:N212" si="71" t="shared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si="67" t="shared"/>
        <v>0</v>
      </c>
      <c r="C209" s="12" t="e">
        <f>#REF!</f>
        <v>#REF!</v>
      </c>
      <c r="D209" s="13" t="e">
        <f>#REF!</f>
        <v>#REF!</v>
      </c>
      <c r="E209" s="11">
        <f si="68" t="shared"/>
        <v>0</v>
      </c>
      <c r="F209" s="12" t="e">
        <f>#REF!</f>
        <v>#REF!</v>
      </c>
      <c r="G209" s="13" t="e">
        <f>#REF!</f>
        <v>#REF!</v>
      </c>
      <c r="H209" s="11">
        <f si="69" t="shared"/>
        <v>0</v>
      </c>
      <c r="I209" s="12" t="e">
        <f>#REF!</f>
        <v>#REF!</v>
      </c>
      <c r="J209" s="13" t="e">
        <f>#REF!</f>
        <v>#REF!</v>
      </c>
      <c r="K209" s="11">
        <f si="70" t="shared"/>
        <v>0</v>
      </c>
      <c r="L209" s="12" t="e">
        <f>#REF!</f>
        <v>#REF!</v>
      </c>
      <c r="M209" s="13" t="e">
        <f>#REF!</f>
        <v>#REF!</v>
      </c>
      <c r="N209" s="11">
        <f si="71" t="shared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si="67" t="shared"/>
        <v>0</v>
      </c>
      <c r="C210" s="12" t="e">
        <f>#REF!</f>
        <v>#REF!</v>
      </c>
      <c r="D210" s="13" t="e">
        <f>#REF!</f>
        <v>#REF!</v>
      </c>
      <c r="E210" s="11">
        <f si="68" t="shared"/>
        <v>0</v>
      </c>
      <c r="F210" s="12" t="e">
        <f>#REF!</f>
        <v>#REF!</v>
      </c>
      <c r="G210" s="13" t="e">
        <f>#REF!</f>
        <v>#REF!</v>
      </c>
      <c r="H210" s="11">
        <f si="69" t="shared"/>
        <v>0</v>
      </c>
      <c r="I210" s="12" t="e">
        <f>#REF!</f>
        <v>#REF!</v>
      </c>
      <c r="J210" s="13" t="e">
        <f>#REF!</f>
        <v>#REF!</v>
      </c>
      <c r="K210" s="11">
        <f si="70" t="shared"/>
        <v>0</v>
      </c>
      <c r="L210" s="12" t="e">
        <f>#REF!</f>
        <v>#REF!</v>
      </c>
      <c r="M210" s="13" t="e">
        <f>#REF!</f>
        <v>#REF!</v>
      </c>
      <c r="N210" s="11">
        <f si="71" t="shared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si="67" t="shared"/>
        <v>0</v>
      </c>
      <c r="C211" s="12" t="e">
        <f>#REF!</f>
        <v>#REF!</v>
      </c>
      <c r="D211" s="13" t="e">
        <f>#REF!</f>
        <v>#REF!</v>
      </c>
      <c r="E211" s="11">
        <f si="68" t="shared"/>
        <v>0</v>
      </c>
      <c r="F211" s="12" t="e">
        <f>#REF!</f>
        <v>#REF!</v>
      </c>
      <c r="G211" s="13" t="e">
        <f>#REF!</f>
        <v>#REF!</v>
      </c>
      <c r="H211" s="11">
        <f si="69" t="shared"/>
        <v>0</v>
      </c>
      <c r="I211" s="12" t="e">
        <f>#REF!</f>
        <v>#REF!</v>
      </c>
      <c r="J211" s="13" t="e">
        <f>#REF!</f>
        <v>#REF!</v>
      </c>
      <c r="K211" s="11">
        <f si="70" t="shared"/>
        <v>0</v>
      </c>
      <c r="L211" s="12" t="e">
        <f>#REF!</f>
        <v>#REF!</v>
      </c>
      <c r="M211" s="13" t="e">
        <f>#REF!</f>
        <v>#REF!</v>
      </c>
      <c r="N211" s="11">
        <f si="71" t="shared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si="67" t="shared"/>
        <v>0</v>
      </c>
      <c r="C212" s="15" t="e">
        <f>#REF!</f>
        <v>#REF!</v>
      </c>
      <c r="D212" s="16" t="e">
        <f>#REF!</f>
        <v>#REF!</v>
      </c>
      <c r="E212" s="14">
        <f si="68" t="shared"/>
        <v>0</v>
      </c>
      <c r="F212" s="15" t="e">
        <f>#REF!</f>
        <v>#REF!</v>
      </c>
      <c r="G212" s="16" t="e">
        <f>#REF!</f>
        <v>#REF!</v>
      </c>
      <c r="H212" s="14">
        <f si="69" t="shared"/>
        <v>0</v>
      </c>
      <c r="I212" s="15" t="e">
        <f>#REF!</f>
        <v>#REF!</v>
      </c>
      <c r="J212" s="16" t="e">
        <f>#REF!</f>
        <v>#REF!</v>
      </c>
      <c r="K212" s="14" t="e">
        <f si="70" t="shared"/>
        <v>#REF!</v>
      </c>
      <c r="L212" s="15" t="e">
        <f>#REF!</f>
        <v>#REF!</v>
      </c>
      <c r="M212" s="16" t="e">
        <f>#REF!</f>
        <v>#REF!</v>
      </c>
      <c r="N212" s="14">
        <f si="71" t="shared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ref="B216:B221" si="72" t="shared">B125</f>
        <v>0</v>
      </c>
      <c r="C216" s="12" t="e">
        <f>#REF!</f>
        <v>#REF!</v>
      </c>
      <c r="D216" s="13" t="e">
        <f>#REF!</f>
        <v>#REF!</v>
      </c>
      <c r="E216" s="11">
        <f ref="E216:E221" si="73" t="shared">C125</f>
        <v>0</v>
      </c>
      <c r="F216" s="12" t="e">
        <f>#REF!</f>
        <v>#REF!</v>
      </c>
      <c r="G216" s="13" t="e">
        <f>#REF!</f>
        <v>#REF!</v>
      </c>
      <c r="H216" s="11">
        <f ref="H216:H221" si="74" t="shared">D125</f>
        <v>0</v>
      </c>
      <c r="I216" s="12" t="e">
        <f>#REF!</f>
        <v>#REF!</v>
      </c>
      <c r="J216" s="13" t="e">
        <f>#REF!</f>
        <v>#REF!</v>
      </c>
      <c r="K216" s="11">
        <f ref="K216:K221" si="75" t="shared">E125</f>
        <v>0</v>
      </c>
      <c r="L216" s="12" t="e">
        <f>#REF!</f>
        <v>#REF!</v>
      </c>
      <c r="M216" s="13" t="e">
        <f>#REF!</f>
        <v>#REF!</v>
      </c>
      <c r="N216" s="11">
        <f ref="N216:N221" si="76" t="shared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si="72" t="shared"/>
        <v>0</v>
      </c>
      <c r="C217" s="12" t="e">
        <f>#REF!</f>
        <v>#REF!</v>
      </c>
      <c r="D217" s="13" t="e">
        <f>#REF!</f>
        <v>#REF!</v>
      </c>
      <c r="E217" s="11">
        <f si="73" t="shared"/>
        <v>0</v>
      </c>
      <c r="F217" s="12" t="e">
        <f>#REF!</f>
        <v>#REF!</v>
      </c>
      <c r="G217" s="13" t="e">
        <f>#REF!</f>
        <v>#REF!</v>
      </c>
      <c r="H217" s="11">
        <f si="74" t="shared"/>
        <v>0</v>
      </c>
      <c r="I217" s="12" t="e">
        <f>#REF!</f>
        <v>#REF!</v>
      </c>
      <c r="J217" s="13" t="e">
        <f>#REF!</f>
        <v>#REF!</v>
      </c>
      <c r="K217" s="11">
        <f si="75" t="shared"/>
        <v>0</v>
      </c>
      <c r="L217" s="12" t="e">
        <f>#REF!</f>
        <v>#REF!</v>
      </c>
      <c r="M217" s="13" t="e">
        <f>#REF!</f>
        <v>#REF!</v>
      </c>
      <c r="N217" s="11">
        <f si="76" t="shared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si="72" t="shared"/>
        <v>0</v>
      </c>
      <c r="C218" s="12" t="e">
        <f>#REF!</f>
        <v>#REF!</v>
      </c>
      <c r="D218" s="13" t="e">
        <f>#REF!</f>
        <v>#REF!</v>
      </c>
      <c r="E218" s="11">
        <f si="73" t="shared"/>
        <v>0</v>
      </c>
      <c r="F218" s="12" t="e">
        <f>#REF!</f>
        <v>#REF!</v>
      </c>
      <c r="G218" s="13" t="e">
        <f>#REF!</f>
        <v>#REF!</v>
      </c>
      <c r="H218" s="11">
        <f si="74" t="shared"/>
        <v>0</v>
      </c>
      <c r="I218" s="12" t="e">
        <f>#REF!</f>
        <v>#REF!</v>
      </c>
      <c r="J218" s="13" t="e">
        <f>#REF!</f>
        <v>#REF!</v>
      </c>
      <c r="K218" s="11">
        <f si="75" t="shared"/>
        <v>0</v>
      </c>
      <c r="L218" s="12" t="e">
        <f>#REF!</f>
        <v>#REF!</v>
      </c>
      <c r="M218" s="13" t="e">
        <f>#REF!</f>
        <v>#REF!</v>
      </c>
      <c r="N218" s="11">
        <f si="76" t="shared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si="72" t="shared"/>
        <v>0</v>
      </c>
      <c r="C219" s="12" t="e">
        <f>#REF!</f>
        <v>#REF!</v>
      </c>
      <c r="D219" s="13" t="e">
        <f>#REF!</f>
        <v>#REF!</v>
      </c>
      <c r="E219" s="11">
        <f si="73" t="shared"/>
        <v>0</v>
      </c>
      <c r="F219" s="12" t="e">
        <f>#REF!</f>
        <v>#REF!</v>
      </c>
      <c r="G219" s="13" t="e">
        <f>#REF!</f>
        <v>#REF!</v>
      </c>
      <c r="H219" s="11">
        <f si="74" t="shared"/>
        <v>0</v>
      </c>
      <c r="I219" s="12" t="e">
        <f>#REF!</f>
        <v>#REF!</v>
      </c>
      <c r="J219" s="13" t="e">
        <f>#REF!</f>
        <v>#REF!</v>
      </c>
      <c r="K219" s="11">
        <f si="75" t="shared"/>
        <v>0</v>
      </c>
      <c r="L219" s="12" t="e">
        <f>#REF!</f>
        <v>#REF!</v>
      </c>
      <c r="M219" s="13" t="e">
        <f>#REF!</f>
        <v>#REF!</v>
      </c>
      <c r="N219" s="11">
        <f si="76" t="shared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si="72" t="shared"/>
        <v>0</v>
      </c>
      <c r="C220" s="12" t="e">
        <f>#REF!</f>
        <v>#REF!</v>
      </c>
      <c r="D220" s="13" t="e">
        <f>#REF!</f>
        <v>#REF!</v>
      </c>
      <c r="E220" s="11">
        <f si="73" t="shared"/>
        <v>0</v>
      </c>
      <c r="F220" s="12" t="e">
        <f>#REF!</f>
        <v>#REF!</v>
      </c>
      <c r="G220" s="13" t="e">
        <f>#REF!</f>
        <v>#REF!</v>
      </c>
      <c r="H220" s="11">
        <f si="74" t="shared"/>
        <v>0</v>
      </c>
      <c r="I220" s="12" t="e">
        <f>#REF!</f>
        <v>#REF!</v>
      </c>
      <c r="J220" s="13" t="e">
        <f>#REF!</f>
        <v>#REF!</v>
      </c>
      <c r="K220" s="11">
        <f si="75" t="shared"/>
        <v>0</v>
      </c>
      <c r="L220" s="12" t="e">
        <f>#REF!</f>
        <v>#REF!</v>
      </c>
      <c r="M220" s="13" t="e">
        <f>#REF!</f>
        <v>#REF!</v>
      </c>
      <c r="N220" s="11">
        <f si="76" t="shared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si="72" t="shared"/>
        <v>0</v>
      </c>
      <c r="C221" s="15" t="e">
        <f>#REF!</f>
        <v>#REF!</v>
      </c>
      <c r="D221" s="16" t="e">
        <f>#REF!</f>
        <v>#REF!</v>
      </c>
      <c r="E221" s="14">
        <f si="73" t="shared"/>
        <v>0</v>
      </c>
      <c r="F221" s="15" t="e">
        <f>#REF!</f>
        <v>#REF!</v>
      </c>
      <c r="G221" s="16" t="e">
        <f>#REF!</f>
        <v>#REF!</v>
      </c>
      <c r="H221" s="14">
        <f si="74" t="shared"/>
        <v>0</v>
      </c>
      <c r="I221" s="15" t="e">
        <f>#REF!</f>
        <v>#REF!</v>
      </c>
      <c r="J221" s="16" t="e">
        <f>#REF!</f>
        <v>#REF!</v>
      </c>
      <c r="K221" s="14" t="e">
        <f si="75" t="shared"/>
        <v>#REF!</v>
      </c>
      <c r="L221" s="15" t="e">
        <f>#REF!</f>
        <v>#REF!</v>
      </c>
      <c r="M221" s="16" t="e">
        <f>#REF!</f>
        <v>#REF!</v>
      </c>
      <c r="N221" s="14">
        <f si="76" t="shared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ref="B225:B230" si="77" t="shared">B134</f>
        <v>0</v>
      </c>
      <c r="C225" s="21" t="e">
        <f>#REF!</f>
        <v>#REF!</v>
      </c>
      <c r="D225" s="22" t="e">
        <f>#REF!</f>
        <v>#REF!</v>
      </c>
      <c r="E225" s="20">
        <f ref="E225:E230" si="78" t="shared">C134</f>
        <v>0</v>
      </c>
      <c r="F225" s="21" t="e">
        <f>#REF!</f>
        <v>#REF!</v>
      </c>
      <c r="G225" s="22" t="e">
        <f>#REF!</f>
        <v>#REF!</v>
      </c>
      <c r="H225" s="20">
        <f ref="H225:H230" si="79" t="shared">D134</f>
        <v>0</v>
      </c>
      <c r="I225" s="21" t="e">
        <f>#REF!</f>
        <v>#REF!</v>
      </c>
      <c r="J225" s="22" t="e">
        <f>#REF!</f>
        <v>#REF!</v>
      </c>
      <c r="K225" s="20">
        <f ref="K225:K230" si="80" t="shared">E134</f>
        <v>0</v>
      </c>
      <c r="L225" s="21" t="e">
        <f>#REF!</f>
        <v>#REF!</v>
      </c>
      <c r="M225" s="22" t="e">
        <f>#REF!</f>
        <v>#REF!</v>
      </c>
      <c r="N225" s="20">
        <f ref="N225:N230" si="81" t="shared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si="77" t="shared"/>
        <v>0</v>
      </c>
      <c r="C226" s="21" t="e">
        <f>#REF!</f>
        <v>#REF!</v>
      </c>
      <c r="D226" s="22" t="e">
        <f>#REF!</f>
        <v>#REF!</v>
      </c>
      <c r="E226" s="20">
        <f si="78" t="shared"/>
        <v>0</v>
      </c>
      <c r="F226" s="21" t="e">
        <f>#REF!</f>
        <v>#REF!</v>
      </c>
      <c r="G226" s="22" t="e">
        <f>#REF!</f>
        <v>#REF!</v>
      </c>
      <c r="H226" s="20">
        <f si="79" t="shared"/>
        <v>0</v>
      </c>
      <c r="I226" s="21" t="e">
        <f>#REF!</f>
        <v>#REF!</v>
      </c>
      <c r="J226" s="22" t="e">
        <f>#REF!</f>
        <v>#REF!</v>
      </c>
      <c r="K226" s="20">
        <f si="80" t="shared"/>
        <v>0</v>
      </c>
      <c r="L226" s="21" t="e">
        <f>#REF!</f>
        <v>#REF!</v>
      </c>
      <c r="M226" s="22" t="e">
        <f>#REF!</f>
        <v>#REF!</v>
      </c>
      <c r="N226" s="20">
        <f si="81" t="shared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si="77" t="shared"/>
        <v>0</v>
      </c>
      <c r="C227" s="21" t="e">
        <f>#REF!</f>
        <v>#REF!</v>
      </c>
      <c r="D227" s="22" t="e">
        <f>#REF!</f>
        <v>#REF!</v>
      </c>
      <c r="E227" s="20">
        <f si="78" t="shared"/>
        <v>0</v>
      </c>
      <c r="F227" s="21" t="e">
        <f>#REF!</f>
        <v>#REF!</v>
      </c>
      <c r="G227" s="22" t="e">
        <f>#REF!</f>
        <v>#REF!</v>
      </c>
      <c r="H227" s="20">
        <f si="79" t="shared"/>
        <v>0</v>
      </c>
      <c r="I227" s="21" t="e">
        <f>#REF!</f>
        <v>#REF!</v>
      </c>
      <c r="J227" s="22" t="e">
        <f>#REF!</f>
        <v>#REF!</v>
      </c>
      <c r="K227" s="20">
        <f si="80" t="shared"/>
        <v>0</v>
      </c>
      <c r="L227" s="21" t="e">
        <f>#REF!</f>
        <v>#REF!</v>
      </c>
      <c r="M227" s="22" t="e">
        <f>#REF!</f>
        <v>#REF!</v>
      </c>
      <c r="N227" s="20">
        <f si="81" t="shared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si="77" t="shared"/>
        <v>0</v>
      </c>
      <c r="C228" s="21" t="e">
        <f>#REF!</f>
        <v>#REF!</v>
      </c>
      <c r="D228" s="22" t="e">
        <f>#REF!</f>
        <v>#REF!</v>
      </c>
      <c r="E228" s="20">
        <f si="78" t="shared"/>
        <v>0</v>
      </c>
      <c r="F228" s="21" t="e">
        <f>#REF!</f>
        <v>#REF!</v>
      </c>
      <c r="G228" s="22" t="e">
        <f>#REF!</f>
        <v>#REF!</v>
      </c>
      <c r="H228" s="20">
        <f si="79" t="shared"/>
        <v>0</v>
      </c>
      <c r="I228" s="21" t="e">
        <f>#REF!</f>
        <v>#REF!</v>
      </c>
      <c r="J228" s="22" t="e">
        <f>#REF!</f>
        <v>#REF!</v>
      </c>
      <c r="K228" s="20">
        <f si="80" t="shared"/>
        <v>0</v>
      </c>
      <c r="L228" s="21" t="e">
        <f>#REF!</f>
        <v>#REF!</v>
      </c>
      <c r="M228" s="22" t="e">
        <f>#REF!</f>
        <v>#REF!</v>
      </c>
      <c r="N228" s="20">
        <f si="81" t="shared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si="77" t="shared"/>
        <v>0</v>
      </c>
      <c r="C229" s="21" t="e">
        <f>#REF!</f>
        <v>#REF!</v>
      </c>
      <c r="D229" s="22" t="e">
        <f>#REF!</f>
        <v>#REF!</v>
      </c>
      <c r="E229" s="20">
        <f si="78" t="shared"/>
        <v>0</v>
      </c>
      <c r="F229" s="21" t="e">
        <f>#REF!</f>
        <v>#REF!</v>
      </c>
      <c r="G229" s="22" t="e">
        <f>#REF!</f>
        <v>#REF!</v>
      </c>
      <c r="H229" s="20">
        <f si="79" t="shared"/>
        <v>0</v>
      </c>
      <c r="I229" s="21" t="e">
        <f>#REF!</f>
        <v>#REF!</v>
      </c>
      <c r="J229" s="22" t="e">
        <f>#REF!</f>
        <v>#REF!</v>
      </c>
      <c r="K229" s="20">
        <f si="80" t="shared"/>
        <v>0</v>
      </c>
      <c r="L229" s="21" t="e">
        <f>#REF!</f>
        <v>#REF!</v>
      </c>
      <c r="M229" s="22" t="e">
        <f>#REF!</f>
        <v>#REF!</v>
      </c>
      <c r="N229" s="20">
        <f si="81" t="shared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si="77" t="shared"/>
        <v>0</v>
      </c>
      <c r="C230" s="24" t="e">
        <f>#REF!</f>
        <v>#REF!</v>
      </c>
      <c r="D230" s="25" t="e">
        <f>#REF!</f>
        <v>#REF!</v>
      </c>
      <c r="E230" s="23">
        <f si="78" t="shared"/>
        <v>0</v>
      </c>
      <c r="F230" s="24" t="e">
        <f>#REF!</f>
        <v>#REF!</v>
      </c>
      <c r="G230" s="25" t="e">
        <f>#REF!</f>
        <v>#REF!</v>
      </c>
      <c r="H230" s="23">
        <f si="79" t="shared"/>
        <v>0</v>
      </c>
      <c r="I230" s="24" t="e">
        <f>#REF!</f>
        <v>#REF!</v>
      </c>
      <c r="J230" s="25" t="e">
        <f>#REF!</f>
        <v>#REF!</v>
      </c>
      <c r="K230" s="23">
        <f si="80" t="shared"/>
        <v>0</v>
      </c>
      <c r="L230" s="24" t="e">
        <f>#REF!</f>
        <v>#REF!</v>
      </c>
      <c r="M230" s="25" t="e">
        <f>#REF!</f>
        <v>#REF!</v>
      </c>
      <c r="N230" s="23">
        <f si="81" t="shared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ref="B234:B239" si="82" t="shared">B144</f>
        <v>0</v>
      </c>
      <c r="C234" s="21" t="e">
        <f>#REF!</f>
        <v>#REF!</v>
      </c>
      <c r="D234" s="22" t="e">
        <f>#REF!</f>
        <v>#REF!</v>
      </c>
      <c r="E234" s="20">
        <f ref="E234:E239" si="83" t="shared">C143</f>
        <v>0</v>
      </c>
      <c r="F234" s="21" t="e">
        <f>#REF!</f>
        <v>#REF!</v>
      </c>
      <c r="G234" s="22" t="e">
        <f>#REF!</f>
        <v>#REF!</v>
      </c>
      <c r="H234" s="20">
        <f ref="H234:H239" si="84" t="shared">D143</f>
        <v>0</v>
      </c>
      <c r="I234" s="21" t="e">
        <f>#REF!</f>
        <v>#REF!</v>
      </c>
      <c r="J234" s="22" t="e">
        <f>#REF!</f>
        <v>#REF!</v>
      </c>
      <c r="K234" s="20">
        <f ref="K234:K239" si="85" t="shared">E143</f>
        <v>0</v>
      </c>
      <c r="L234" s="21" t="e">
        <f>#REF!</f>
        <v>#REF!</v>
      </c>
      <c r="M234" s="22" t="e">
        <f>#REF!</f>
        <v>#REF!</v>
      </c>
      <c r="N234" s="20">
        <f ref="N234:N239" si="86" t="shared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si="82" t="shared"/>
        <v>0</v>
      </c>
      <c r="C235" s="21" t="e">
        <f>#REF!</f>
        <v>#REF!</v>
      </c>
      <c r="D235" s="22" t="e">
        <f>#REF!</f>
        <v>#REF!</v>
      </c>
      <c r="E235" s="20">
        <f si="83" t="shared"/>
        <v>0</v>
      </c>
      <c r="F235" s="21" t="e">
        <f>#REF!</f>
        <v>#REF!</v>
      </c>
      <c r="G235" s="22" t="e">
        <f>#REF!</f>
        <v>#REF!</v>
      </c>
      <c r="H235" s="20">
        <f si="84" t="shared"/>
        <v>0</v>
      </c>
      <c r="I235" s="21" t="e">
        <f>#REF!</f>
        <v>#REF!</v>
      </c>
      <c r="J235" s="22" t="e">
        <f>#REF!</f>
        <v>#REF!</v>
      </c>
      <c r="K235" s="20">
        <f si="85" t="shared"/>
        <v>0</v>
      </c>
      <c r="L235" s="21" t="e">
        <f>#REF!</f>
        <v>#REF!</v>
      </c>
      <c r="M235" s="22" t="e">
        <f>#REF!</f>
        <v>#REF!</v>
      </c>
      <c r="N235" s="20">
        <f si="86" t="shared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si="82" t="shared"/>
        <v>0</v>
      </c>
      <c r="C236" s="21" t="e">
        <f>#REF!</f>
        <v>#REF!</v>
      </c>
      <c r="D236" s="22" t="e">
        <f>#REF!</f>
        <v>#REF!</v>
      </c>
      <c r="E236" s="20">
        <f si="83" t="shared"/>
        <v>0</v>
      </c>
      <c r="F236" s="21" t="e">
        <f>#REF!</f>
        <v>#REF!</v>
      </c>
      <c r="G236" s="22" t="e">
        <f>#REF!</f>
        <v>#REF!</v>
      </c>
      <c r="H236" s="20">
        <f si="84" t="shared"/>
        <v>0</v>
      </c>
      <c r="I236" s="21" t="e">
        <f>#REF!</f>
        <v>#REF!</v>
      </c>
      <c r="J236" s="22" t="e">
        <f>#REF!</f>
        <v>#REF!</v>
      </c>
      <c r="K236" s="20">
        <f si="85" t="shared"/>
        <v>0</v>
      </c>
      <c r="L236" s="21" t="e">
        <f>#REF!</f>
        <v>#REF!</v>
      </c>
      <c r="M236" s="22" t="e">
        <f>#REF!</f>
        <v>#REF!</v>
      </c>
      <c r="N236" s="20">
        <f si="86" t="shared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si="82" t="shared"/>
        <v>0</v>
      </c>
      <c r="C237" s="21" t="e">
        <f>#REF!</f>
        <v>#REF!</v>
      </c>
      <c r="D237" s="22" t="e">
        <f>#REF!</f>
        <v>#REF!</v>
      </c>
      <c r="E237" s="20">
        <f si="83" t="shared"/>
        <v>0</v>
      </c>
      <c r="F237" s="21" t="e">
        <f>#REF!</f>
        <v>#REF!</v>
      </c>
      <c r="G237" s="22" t="e">
        <f>#REF!</f>
        <v>#REF!</v>
      </c>
      <c r="H237" s="20">
        <f si="84" t="shared"/>
        <v>0</v>
      </c>
      <c r="I237" s="21" t="e">
        <f>#REF!</f>
        <v>#REF!</v>
      </c>
      <c r="J237" s="22" t="e">
        <f>#REF!</f>
        <v>#REF!</v>
      </c>
      <c r="K237" s="20">
        <f si="85" t="shared"/>
        <v>0</v>
      </c>
      <c r="L237" s="21" t="e">
        <f>#REF!</f>
        <v>#REF!</v>
      </c>
      <c r="M237" s="22" t="e">
        <f>#REF!</f>
        <v>#REF!</v>
      </c>
      <c r="N237" s="20">
        <f si="86" t="shared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si="82" t="shared"/>
        <v>0</v>
      </c>
      <c r="C238" s="21" t="e">
        <f>#REF!</f>
        <v>#REF!</v>
      </c>
      <c r="D238" s="22" t="e">
        <f>#REF!</f>
        <v>#REF!</v>
      </c>
      <c r="E238" s="20">
        <f si="83" t="shared"/>
        <v>0</v>
      </c>
      <c r="F238" s="21" t="e">
        <f>#REF!</f>
        <v>#REF!</v>
      </c>
      <c r="G238" s="22" t="e">
        <f>#REF!</f>
        <v>#REF!</v>
      </c>
      <c r="H238" s="20">
        <f si="84" t="shared"/>
        <v>0</v>
      </c>
      <c r="I238" s="21" t="e">
        <f>#REF!</f>
        <v>#REF!</v>
      </c>
      <c r="J238" s="22" t="e">
        <f>#REF!</f>
        <v>#REF!</v>
      </c>
      <c r="K238" s="20">
        <f si="85" t="shared"/>
        <v>0</v>
      </c>
      <c r="L238" s="21" t="e">
        <f>#REF!</f>
        <v>#REF!</v>
      </c>
      <c r="M238" s="22" t="e">
        <f>#REF!</f>
        <v>#REF!</v>
      </c>
      <c r="N238" s="20">
        <f si="86" t="shared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si="82" t="shared"/>
        <v>0</v>
      </c>
      <c r="C239" s="24" t="e">
        <f>#REF!</f>
        <v>#REF!</v>
      </c>
      <c r="D239" s="25" t="e">
        <f>#REF!</f>
        <v>#REF!</v>
      </c>
      <c r="E239" s="23">
        <f si="83" t="shared"/>
        <v>0</v>
      </c>
      <c r="F239" s="24" t="e">
        <f>#REF!</f>
        <v>#REF!</v>
      </c>
      <c r="G239" s="25" t="e">
        <f>#REF!</f>
        <v>#REF!</v>
      </c>
      <c r="H239" s="23">
        <f si="84" t="shared"/>
        <v>0</v>
      </c>
      <c r="I239" s="24" t="e">
        <f>#REF!</f>
        <v>#REF!</v>
      </c>
      <c r="J239" s="25" t="e">
        <f>#REF!</f>
        <v>#REF!</v>
      </c>
      <c r="K239" s="23">
        <f si="85" t="shared"/>
        <v>0</v>
      </c>
      <c r="L239" s="24" t="e">
        <f>#REF!</f>
        <v>#REF!</v>
      </c>
      <c r="M239" s="25" t="e">
        <f>#REF!</f>
        <v>#REF!</v>
      </c>
      <c r="N239" s="23">
        <f si="86" t="shared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priority="11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priority="10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priority="9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priority="8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priority="7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priority="6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priority="5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priority="4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priority="3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priority="2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priority="1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bottom="0.75" footer="0.3" header="0.3" left="0.7" right="0.7" top="0.75"/>
  <pageSetup orientation="portrait" r:id="rId1"/>
  <drawing r:id="rId2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4580-1F8F-4EB4-9EE2-2AFAA4958EFF}">
  <dimension ref="A1:ALN239"/>
  <sheetViews>
    <sheetView workbookViewId="0" zoomScale="55" zoomScaleNormal="55">
      <pane activePane="bottomRight" state="frozen" topLeftCell="B3" xSplit="1" ySplit="2"/>
      <selection activeCell="B1" pane="topRight" sqref="B1"/>
      <selection activeCell="A3" pane="bottomLeft" sqref="A3"/>
      <selection activeCell="ALM59" pane="bottomRight" sqref="B5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  <c r="AF1">
        <v>2031</v>
      </c>
      <c r="AG1">
        <v>2032</v>
      </c>
      <c r="AH1">
        <v>2033</v>
      </c>
      <c r="AI1">
        <v>2034</v>
      </c>
      <c r="AJ1">
        <v>2035</v>
      </c>
      <c r="AK1">
        <v>2036</v>
      </c>
      <c r="AL1">
        <v>2037</v>
      </c>
      <c r="AM1">
        <v>2038</v>
      </c>
      <c r="AN1">
        <v>2039</v>
      </c>
      <c r="AO1">
        <v>2040</v>
      </c>
      <c r="AP1">
        <v>2041</v>
      </c>
      <c r="AQ1">
        <v>2042</v>
      </c>
      <c r="AR1">
        <v>2043</v>
      </c>
      <c r="AS1">
        <v>2044</v>
      </c>
      <c r="AT1">
        <v>2045</v>
      </c>
      <c r="AU1">
        <v>2046</v>
      </c>
      <c r="AV1">
        <v>2047</v>
      </c>
      <c r="AW1">
        <v>2048</v>
      </c>
      <c r="AX1">
        <v>2049</v>
      </c>
      <c r="AY1">
        <v>2050</v>
      </c>
      <c r="AZ1">
        <v>2051</v>
      </c>
      <c r="BA1">
        <v>2052</v>
      </c>
      <c r="BB1">
        <v>2053</v>
      </c>
      <c r="BC1">
        <v>2054</v>
      </c>
      <c r="BD1">
        <v>2055</v>
      </c>
      <c r="BE1">
        <v>2056</v>
      </c>
      <c r="BF1">
        <v>2057</v>
      </c>
      <c r="BG1">
        <v>2058</v>
      </c>
      <c r="BH1">
        <v>2059</v>
      </c>
      <c r="BI1">
        <v>2060</v>
      </c>
      <c r="BJ1">
        <v>2061</v>
      </c>
      <c r="BK1">
        <v>2062</v>
      </c>
      <c r="BL1">
        <v>2063</v>
      </c>
      <c r="BM1">
        <v>2064</v>
      </c>
      <c r="BN1">
        <v>2065</v>
      </c>
      <c r="BO1">
        <v>2066</v>
      </c>
      <c r="BP1">
        <v>2067</v>
      </c>
      <c r="BQ1">
        <v>2068</v>
      </c>
      <c r="BR1">
        <v>2069</v>
      </c>
      <c r="BS1">
        <v>2070</v>
      </c>
      <c r="BT1">
        <v>2071</v>
      </c>
      <c r="BU1">
        <v>2072</v>
      </c>
      <c r="BV1">
        <v>2073</v>
      </c>
      <c r="BW1">
        <v>2074</v>
      </c>
      <c r="BX1">
        <v>2075</v>
      </c>
      <c r="BY1">
        <v>2076</v>
      </c>
      <c r="BZ1">
        <v>2077</v>
      </c>
      <c r="CA1">
        <v>2078</v>
      </c>
      <c r="CB1">
        <v>2079</v>
      </c>
      <c r="CC1">
        <v>2080</v>
      </c>
      <c r="CD1">
        <v>2081</v>
      </c>
      <c r="CE1">
        <v>2082</v>
      </c>
      <c r="CF1">
        <v>2083</v>
      </c>
      <c r="CG1">
        <v>2084</v>
      </c>
      <c r="CH1">
        <v>2085</v>
      </c>
      <c r="CI1">
        <v>2086</v>
      </c>
      <c r="CJ1">
        <v>2087</v>
      </c>
      <c r="CK1">
        <v>2088</v>
      </c>
      <c r="CL1">
        <v>2089</v>
      </c>
      <c r="CM1">
        <v>2090</v>
      </c>
      <c r="CN1">
        <v>2091</v>
      </c>
      <c r="CO1">
        <v>2092</v>
      </c>
      <c r="CP1">
        <v>2093</v>
      </c>
      <c r="CQ1">
        <v>2094</v>
      </c>
      <c r="CR1">
        <v>2095</v>
      </c>
      <c r="CS1">
        <v>2096</v>
      </c>
      <c r="CT1">
        <v>2097</v>
      </c>
      <c r="CU1">
        <v>2098</v>
      </c>
      <c r="CV1">
        <v>2099</v>
      </c>
      <c r="CW1">
        <v>2100</v>
      </c>
      <c r="CX1">
        <v>2101</v>
      </c>
      <c r="CY1">
        <v>2102</v>
      </c>
      <c r="CZ1">
        <v>2103</v>
      </c>
      <c r="DA1">
        <v>2104</v>
      </c>
      <c r="DB1">
        <v>2105</v>
      </c>
      <c r="DC1">
        <v>2106</v>
      </c>
      <c r="DD1">
        <v>2107</v>
      </c>
      <c r="DE1">
        <v>2108</v>
      </c>
      <c r="DF1">
        <v>2109</v>
      </c>
      <c r="DG1">
        <v>2110</v>
      </c>
      <c r="DH1">
        <v>2111</v>
      </c>
      <c r="DI1">
        <v>2112</v>
      </c>
      <c r="DJ1">
        <v>2113</v>
      </c>
      <c r="DK1">
        <v>2114</v>
      </c>
      <c r="DL1">
        <v>2115</v>
      </c>
      <c r="DM1">
        <v>2116</v>
      </c>
      <c r="DN1">
        <v>2117</v>
      </c>
      <c r="DO1">
        <v>2118</v>
      </c>
      <c r="DP1">
        <v>2119</v>
      </c>
      <c r="DQ1">
        <v>2120</v>
      </c>
      <c r="DR1">
        <v>2121</v>
      </c>
      <c r="DS1">
        <v>2122</v>
      </c>
      <c r="DT1">
        <v>2123</v>
      </c>
      <c r="DU1">
        <v>2124</v>
      </c>
      <c r="DV1">
        <v>2125</v>
      </c>
      <c r="DW1">
        <v>2126</v>
      </c>
      <c r="DX1">
        <v>2127</v>
      </c>
      <c r="DY1">
        <v>2128</v>
      </c>
      <c r="DZ1">
        <v>2129</v>
      </c>
      <c r="EA1">
        <v>2130</v>
      </c>
      <c r="EB1">
        <v>2131</v>
      </c>
      <c r="EC1">
        <v>2132</v>
      </c>
      <c r="ED1">
        <v>2133</v>
      </c>
      <c r="EE1">
        <v>2134</v>
      </c>
      <c r="EF1">
        <v>2135</v>
      </c>
      <c r="EG1">
        <v>2136</v>
      </c>
      <c r="EH1">
        <v>2137</v>
      </c>
      <c r="EI1">
        <v>2138</v>
      </c>
      <c r="EJ1">
        <v>2139</v>
      </c>
      <c r="EK1">
        <v>2140</v>
      </c>
      <c r="EL1">
        <v>2141</v>
      </c>
      <c r="EM1">
        <v>2142</v>
      </c>
      <c r="EN1">
        <v>2143</v>
      </c>
      <c r="EO1">
        <v>2144</v>
      </c>
      <c r="EP1">
        <v>2145</v>
      </c>
      <c r="EQ1">
        <v>2146</v>
      </c>
      <c r="ER1">
        <v>2147</v>
      </c>
      <c r="ES1">
        <v>2148</v>
      </c>
      <c r="ET1">
        <v>2149</v>
      </c>
      <c r="EU1">
        <v>2150</v>
      </c>
      <c r="EV1">
        <v>2151</v>
      </c>
      <c r="EW1">
        <v>2152</v>
      </c>
      <c r="EX1">
        <v>2153</v>
      </c>
      <c r="EY1">
        <v>2154</v>
      </c>
      <c r="EZ1">
        <v>2155</v>
      </c>
      <c r="FA1">
        <v>2156</v>
      </c>
      <c r="FB1">
        <v>2157</v>
      </c>
      <c r="FC1">
        <v>2158</v>
      </c>
      <c r="FD1">
        <v>2159</v>
      </c>
      <c r="FE1">
        <v>2160</v>
      </c>
      <c r="FF1">
        <v>2161</v>
      </c>
      <c r="FG1">
        <v>2162</v>
      </c>
      <c r="FH1">
        <v>2163</v>
      </c>
      <c r="FI1">
        <v>2164</v>
      </c>
      <c r="FJ1">
        <v>2165</v>
      </c>
      <c r="FK1">
        <v>2166</v>
      </c>
      <c r="FL1">
        <v>2167</v>
      </c>
      <c r="FM1">
        <v>2168</v>
      </c>
      <c r="FN1">
        <v>2169</v>
      </c>
      <c r="FO1">
        <v>2170</v>
      </c>
      <c r="FP1">
        <v>2171</v>
      </c>
      <c r="FQ1">
        <v>2172</v>
      </c>
      <c r="FR1">
        <v>2173</v>
      </c>
      <c r="FS1">
        <v>2174</v>
      </c>
      <c r="FT1">
        <v>2175</v>
      </c>
      <c r="FU1">
        <v>2176</v>
      </c>
      <c r="FV1">
        <v>2177</v>
      </c>
      <c r="FW1">
        <v>2178</v>
      </c>
      <c r="FX1">
        <v>2179</v>
      </c>
      <c r="FY1">
        <v>2180</v>
      </c>
      <c r="FZ1">
        <v>2181</v>
      </c>
      <c r="GA1">
        <v>2182</v>
      </c>
      <c r="GB1">
        <v>2183</v>
      </c>
      <c r="GC1">
        <v>2184</v>
      </c>
      <c r="GD1">
        <v>2185</v>
      </c>
      <c r="GE1">
        <v>2186</v>
      </c>
      <c r="GF1">
        <v>2187</v>
      </c>
      <c r="GG1">
        <v>2188</v>
      </c>
      <c r="GH1">
        <v>2189</v>
      </c>
      <c r="GI1">
        <v>2190</v>
      </c>
      <c r="GJ1">
        <v>2191</v>
      </c>
      <c r="GK1">
        <v>2192</v>
      </c>
      <c r="GL1">
        <v>2193</v>
      </c>
      <c r="GM1">
        <v>2194</v>
      </c>
      <c r="GN1">
        <v>2195</v>
      </c>
      <c r="GO1">
        <v>2196</v>
      </c>
      <c r="GP1">
        <v>2197</v>
      </c>
      <c r="GQ1">
        <v>2198</v>
      </c>
      <c r="GR1">
        <v>2199</v>
      </c>
      <c r="GS1">
        <v>2200</v>
      </c>
      <c r="GT1">
        <v>2201</v>
      </c>
      <c r="GU1">
        <v>2202</v>
      </c>
      <c r="GV1">
        <v>2203</v>
      </c>
      <c r="GW1">
        <v>2204</v>
      </c>
      <c r="GX1">
        <v>2205</v>
      </c>
      <c r="GY1">
        <v>2206</v>
      </c>
      <c r="GZ1">
        <v>2207</v>
      </c>
      <c r="HA1">
        <v>2208</v>
      </c>
      <c r="HB1">
        <v>2209</v>
      </c>
      <c r="HC1">
        <v>2210</v>
      </c>
      <c r="HD1">
        <v>2211</v>
      </c>
      <c r="HE1">
        <v>2212</v>
      </c>
      <c r="HF1">
        <v>2213</v>
      </c>
      <c r="HG1">
        <v>2214</v>
      </c>
      <c r="HH1">
        <v>2215</v>
      </c>
      <c r="HI1">
        <v>2216</v>
      </c>
      <c r="HJ1">
        <v>2217</v>
      </c>
      <c r="HK1">
        <v>2218</v>
      </c>
      <c r="HL1">
        <v>2219</v>
      </c>
      <c r="HM1">
        <v>2220</v>
      </c>
      <c r="HN1">
        <v>2221</v>
      </c>
      <c r="HO1">
        <v>2222</v>
      </c>
      <c r="HP1">
        <v>2223</v>
      </c>
      <c r="HQ1">
        <v>2224</v>
      </c>
      <c r="HR1">
        <v>2225</v>
      </c>
      <c r="HS1">
        <v>2226</v>
      </c>
      <c r="HT1">
        <v>2227</v>
      </c>
      <c r="HU1">
        <v>2228</v>
      </c>
      <c r="HV1">
        <v>2229</v>
      </c>
      <c r="HW1">
        <v>2230</v>
      </c>
      <c r="HX1">
        <v>2231</v>
      </c>
      <c r="HY1">
        <v>2232</v>
      </c>
      <c r="HZ1">
        <v>2233</v>
      </c>
      <c r="IA1">
        <v>2234</v>
      </c>
      <c r="IB1">
        <v>2235</v>
      </c>
      <c r="IC1">
        <v>2236</v>
      </c>
      <c r="ID1">
        <v>2237</v>
      </c>
      <c r="IE1">
        <v>2238</v>
      </c>
      <c r="IF1">
        <v>2239</v>
      </c>
      <c r="IG1">
        <v>2240</v>
      </c>
      <c r="IH1">
        <v>2241</v>
      </c>
      <c r="II1">
        <v>2242</v>
      </c>
      <c r="IJ1">
        <v>2243</v>
      </c>
      <c r="IK1">
        <v>2244</v>
      </c>
      <c r="IL1">
        <v>2245</v>
      </c>
      <c r="IM1">
        <v>2246</v>
      </c>
      <c r="IN1">
        <v>2247</v>
      </c>
      <c r="IO1">
        <v>2248</v>
      </c>
      <c r="IP1">
        <v>2249</v>
      </c>
      <c r="IQ1">
        <v>2250</v>
      </c>
      <c r="IR1">
        <v>2251</v>
      </c>
      <c r="IS1">
        <v>2252</v>
      </c>
      <c r="IT1">
        <v>2253</v>
      </c>
      <c r="IU1">
        <v>2254</v>
      </c>
      <c r="IV1">
        <v>2255</v>
      </c>
      <c r="IW1">
        <v>2256</v>
      </c>
      <c r="IX1">
        <v>2257</v>
      </c>
      <c r="IY1">
        <v>2258</v>
      </c>
      <c r="IZ1">
        <v>2259</v>
      </c>
      <c r="JA1">
        <v>2260</v>
      </c>
      <c r="JB1">
        <v>2261</v>
      </c>
      <c r="JC1">
        <v>2262</v>
      </c>
      <c r="JD1">
        <v>2263</v>
      </c>
      <c r="JE1">
        <v>2264</v>
      </c>
      <c r="JF1">
        <v>2265</v>
      </c>
      <c r="JG1">
        <v>2266</v>
      </c>
      <c r="JH1">
        <v>2267</v>
      </c>
      <c r="JI1">
        <v>2268</v>
      </c>
      <c r="JJ1">
        <v>2269</v>
      </c>
      <c r="JK1">
        <v>2270</v>
      </c>
      <c r="JL1">
        <v>2271</v>
      </c>
      <c r="JM1">
        <v>2272</v>
      </c>
      <c r="JN1">
        <v>2273</v>
      </c>
      <c r="JO1">
        <v>2274</v>
      </c>
      <c r="JP1">
        <v>2275</v>
      </c>
      <c r="JQ1">
        <v>2276</v>
      </c>
      <c r="JR1">
        <v>2277</v>
      </c>
      <c r="JS1">
        <v>2278</v>
      </c>
      <c r="JT1">
        <v>2279</v>
      </c>
      <c r="JU1">
        <v>2280</v>
      </c>
      <c r="JV1">
        <v>2281</v>
      </c>
      <c r="JW1">
        <v>2282</v>
      </c>
      <c r="JX1">
        <v>2283</v>
      </c>
      <c r="JY1">
        <v>2284</v>
      </c>
      <c r="JZ1">
        <v>2285</v>
      </c>
      <c r="KA1">
        <v>2286</v>
      </c>
      <c r="KB1">
        <v>2287</v>
      </c>
      <c r="KC1">
        <v>2288</v>
      </c>
      <c r="KD1">
        <v>2289</v>
      </c>
      <c r="KE1">
        <v>2290</v>
      </c>
      <c r="KF1">
        <v>2291</v>
      </c>
      <c r="KG1">
        <v>2292</v>
      </c>
      <c r="KH1">
        <v>2293</v>
      </c>
      <c r="KI1">
        <v>2294</v>
      </c>
      <c r="KJ1">
        <v>2295</v>
      </c>
      <c r="KK1">
        <v>2296</v>
      </c>
      <c r="KL1">
        <v>2297</v>
      </c>
      <c r="KM1">
        <v>2298</v>
      </c>
      <c r="KN1">
        <v>2299</v>
      </c>
      <c r="KO1">
        <v>2300</v>
      </c>
      <c r="KP1">
        <v>2301</v>
      </c>
      <c r="KQ1">
        <v>2302</v>
      </c>
      <c r="KR1">
        <v>2303</v>
      </c>
      <c r="KS1">
        <v>2304</v>
      </c>
      <c r="KT1">
        <v>2305</v>
      </c>
      <c r="KU1">
        <v>2306</v>
      </c>
      <c r="KV1">
        <v>2307</v>
      </c>
      <c r="KW1">
        <v>2308</v>
      </c>
      <c r="KX1">
        <v>2309</v>
      </c>
      <c r="KY1">
        <v>2310</v>
      </c>
      <c r="KZ1">
        <v>2311</v>
      </c>
      <c r="LA1">
        <v>2312</v>
      </c>
      <c r="LB1">
        <v>2313</v>
      </c>
      <c r="LC1">
        <v>2314</v>
      </c>
      <c r="LD1">
        <v>2315</v>
      </c>
      <c r="LE1">
        <v>2316</v>
      </c>
      <c r="LF1">
        <v>2317</v>
      </c>
      <c r="LG1">
        <v>2318</v>
      </c>
      <c r="LH1">
        <v>2319</v>
      </c>
      <c r="LI1">
        <v>2320</v>
      </c>
      <c r="LJ1">
        <v>2321</v>
      </c>
      <c r="LK1">
        <v>2322</v>
      </c>
      <c r="LL1">
        <v>2323</v>
      </c>
      <c r="LM1">
        <v>2324</v>
      </c>
      <c r="LN1">
        <v>2325</v>
      </c>
      <c r="LO1">
        <v>2326</v>
      </c>
      <c r="LP1">
        <v>2327</v>
      </c>
      <c r="LQ1">
        <v>2328</v>
      </c>
      <c r="LR1">
        <v>2329</v>
      </c>
      <c r="LS1">
        <v>2330</v>
      </c>
      <c r="LT1">
        <v>2331</v>
      </c>
      <c r="LU1">
        <v>2332</v>
      </c>
      <c r="LV1">
        <v>2333</v>
      </c>
      <c r="LW1">
        <v>2334</v>
      </c>
      <c r="LX1">
        <v>2335</v>
      </c>
      <c r="LY1">
        <v>2336</v>
      </c>
      <c r="LZ1">
        <v>2337</v>
      </c>
      <c r="MA1">
        <v>2338</v>
      </c>
      <c r="MB1">
        <v>2339</v>
      </c>
      <c r="MC1">
        <v>2340</v>
      </c>
      <c r="MD1">
        <v>2341</v>
      </c>
      <c r="ME1">
        <v>2342</v>
      </c>
      <c r="MF1">
        <v>2343</v>
      </c>
      <c r="MG1">
        <v>2344</v>
      </c>
      <c r="MH1">
        <v>2345</v>
      </c>
      <c r="MI1">
        <v>2346</v>
      </c>
      <c r="MJ1">
        <v>2347</v>
      </c>
      <c r="MK1">
        <v>2348</v>
      </c>
      <c r="ML1">
        <v>2349</v>
      </c>
      <c r="MM1">
        <v>2350</v>
      </c>
      <c r="MN1">
        <v>2351</v>
      </c>
      <c r="MO1">
        <v>2352</v>
      </c>
      <c r="MP1">
        <v>2353</v>
      </c>
      <c r="MQ1">
        <v>2354</v>
      </c>
      <c r="MR1">
        <v>2355</v>
      </c>
      <c r="MS1">
        <v>2356</v>
      </c>
      <c r="MT1">
        <v>2357</v>
      </c>
      <c r="MU1">
        <v>2358</v>
      </c>
      <c r="MV1">
        <v>2359</v>
      </c>
      <c r="MW1">
        <v>2360</v>
      </c>
      <c r="MX1">
        <v>2361</v>
      </c>
      <c r="MY1">
        <v>2362</v>
      </c>
      <c r="MZ1">
        <v>2363</v>
      </c>
      <c r="NA1">
        <v>2364</v>
      </c>
      <c r="NB1">
        <v>2365</v>
      </c>
      <c r="NC1">
        <v>2366</v>
      </c>
      <c r="ND1">
        <v>2367</v>
      </c>
      <c r="NE1">
        <v>2368</v>
      </c>
      <c r="NF1">
        <v>2369</v>
      </c>
      <c r="NG1">
        <v>2370</v>
      </c>
      <c r="NH1">
        <v>2371</v>
      </c>
      <c r="NI1">
        <v>2372</v>
      </c>
      <c r="NJ1">
        <v>2373</v>
      </c>
      <c r="NK1">
        <v>2374</v>
      </c>
      <c r="NL1">
        <v>2375</v>
      </c>
      <c r="NM1">
        <v>2376</v>
      </c>
      <c r="NN1">
        <v>2377</v>
      </c>
      <c r="NO1">
        <v>2378</v>
      </c>
      <c r="NP1">
        <v>2379</v>
      </c>
      <c r="NQ1">
        <v>2380</v>
      </c>
      <c r="NR1">
        <v>2381</v>
      </c>
      <c r="NS1">
        <v>2382</v>
      </c>
      <c r="NT1">
        <v>2383</v>
      </c>
      <c r="NU1">
        <v>2384</v>
      </c>
      <c r="NV1">
        <v>2385</v>
      </c>
      <c r="NW1">
        <v>2386</v>
      </c>
      <c r="NX1">
        <v>2387</v>
      </c>
      <c r="NY1">
        <v>2388</v>
      </c>
      <c r="NZ1">
        <v>2389</v>
      </c>
      <c r="OA1">
        <v>2390</v>
      </c>
      <c r="OB1">
        <v>2391</v>
      </c>
      <c r="OC1">
        <v>2392</v>
      </c>
      <c r="OD1">
        <v>2393</v>
      </c>
      <c r="OE1">
        <v>2394</v>
      </c>
      <c r="OF1">
        <v>2395</v>
      </c>
      <c r="OG1">
        <v>2396</v>
      </c>
      <c r="OH1">
        <v>2397</v>
      </c>
      <c r="OI1">
        <v>2398</v>
      </c>
      <c r="OJ1">
        <v>2399</v>
      </c>
      <c r="OK1">
        <v>2400</v>
      </c>
      <c r="OL1">
        <v>2401</v>
      </c>
      <c r="OM1">
        <v>2402</v>
      </c>
      <c r="ON1">
        <v>2403</v>
      </c>
      <c r="OO1">
        <v>2404</v>
      </c>
      <c r="OP1">
        <v>2405</v>
      </c>
      <c r="OQ1">
        <v>2406</v>
      </c>
      <c r="OR1">
        <v>2407</v>
      </c>
      <c r="OS1">
        <v>2408</v>
      </c>
      <c r="OT1">
        <v>2409</v>
      </c>
      <c r="OU1">
        <v>2410</v>
      </c>
      <c r="OV1">
        <v>2411</v>
      </c>
      <c r="OW1">
        <v>2412</v>
      </c>
      <c r="OX1">
        <v>2413</v>
      </c>
      <c r="OY1">
        <v>2414</v>
      </c>
      <c r="OZ1">
        <v>2415</v>
      </c>
      <c r="PA1">
        <v>2416</v>
      </c>
      <c r="PB1">
        <v>2417</v>
      </c>
      <c r="PC1">
        <v>2418</v>
      </c>
      <c r="PD1">
        <v>2419</v>
      </c>
      <c r="PE1">
        <v>2420</v>
      </c>
      <c r="PF1">
        <v>2421</v>
      </c>
      <c r="PG1">
        <v>2422</v>
      </c>
      <c r="PH1">
        <v>2423</v>
      </c>
      <c r="PI1">
        <v>2424</v>
      </c>
      <c r="PJ1">
        <v>2425</v>
      </c>
      <c r="PK1">
        <v>2426</v>
      </c>
      <c r="PL1">
        <v>2427</v>
      </c>
      <c r="PM1">
        <v>2428</v>
      </c>
      <c r="PN1">
        <v>2429</v>
      </c>
      <c r="PO1">
        <v>2430</v>
      </c>
      <c r="PP1">
        <v>2431</v>
      </c>
      <c r="PQ1">
        <v>2432</v>
      </c>
      <c r="PR1">
        <v>2433</v>
      </c>
      <c r="PS1">
        <v>2434</v>
      </c>
      <c r="PT1">
        <v>2435</v>
      </c>
      <c r="PU1">
        <v>2436</v>
      </c>
      <c r="PV1">
        <v>2437</v>
      </c>
      <c r="PW1">
        <v>2438</v>
      </c>
      <c r="PX1">
        <v>2439</v>
      </c>
      <c r="PY1">
        <v>2440</v>
      </c>
      <c r="PZ1">
        <v>2441</v>
      </c>
      <c r="QA1">
        <v>2442</v>
      </c>
      <c r="QB1">
        <v>2443</v>
      </c>
      <c r="QC1">
        <v>2444</v>
      </c>
      <c r="QD1">
        <v>2445</v>
      </c>
      <c r="QE1">
        <v>2446</v>
      </c>
      <c r="QF1">
        <v>2447</v>
      </c>
      <c r="QG1">
        <v>2448</v>
      </c>
      <c r="QH1">
        <v>2449</v>
      </c>
      <c r="QI1">
        <v>2450</v>
      </c>
      <c r="QJ1">
        <v>2451</v>
      </c>
      <c r="QK1">
        <v>2452</v>
      </c>
      <c r="QL1">
        <v>2453</v>
      </c>
      <c r="QM1">
        <v>2454</v>
      </c>
      <c r="QN1">
        <v>2455</v>
      </c>
      <c r="QO1">
        <v>2456</v>
      </c>
      <c r="QP1">
        <v>2457</v>
      </c>
      <c r="QQ1">
        <v>2458</v>
      </c>
      <c r="QR1">
        <v>2459</v>
      </c>
      <c r="QS1">
        <v>2460</v>
      </c>
      <c r="QT1">
        <v>2461</v>
      </c>
      <c r="QU1">
        <v>2462</v>
      </c>
      <c r="QV1">
        <v>2463</v>
      </c>
      <c r="QW1">
        <v>2464</v>
      </c>
      <c r="QX1">
        <v>2465</v>
      </c>
      <c r="QY1">
        <v>2466</v>
      </c>
      <c r="QZ1">
        <v>2467</v>
      </c>
      <c r="RA1">
        <v>2468</v>
      </c>
      <c r="RB1">
        <v>2469</v>
      </c>
      <c r="RC1">
        <v>2470</v>
      </c>
      <c r="RD1">
        <v>2471</v>
      </c>
      <c r="RE1">
        <v>2472</v>
      </c>
      <c r="RF1">
        <v>2473</v>
      </c>
      <c r="RG1">
        <v>2474</v>
      </c>
      <c r="RH1">
        <v>2475</v>
      </c>
      <c r="RI1">
        <v>2476</v>
      </c>
      <c r="RJ1">
        <v>2477</v>
      </c>
      <c r="RK1">
        <v>2478</v>
      </c>
      <c r="RL1">
        <v>2479</v>
      </c>
      <c r="RM1">
        <v>2480</v>
      </c>
      <c r="RN1">
        <v>2481</v>
      </c>
      <c r="RO1">
        <v>2482</v>
      </c>
      <c r="RP1">
        <v>2483</v>
      </c>
      <c r="RQ1">
        <v>2484</v>
      </c>
      <c r="RR1">
        <v>2485</v>
      </c>
      <c r="RS1">
        <v>2486</v>
      </c>
      <c r="RT1">
        <v>2487</v>
      </c>
      <c r="RU1">
        <v>2488</v>
      </c>
      <c r="RV1">
        <v>2489</v>
      </c>
      <c r="RW1">
        <v>2490</v>
      </c>
      <c r="RX1">
        <v>2491</v>
      </c>
      <c r="RY1">
        <v>2492</v>
      </c>
      <c r="RZ1">
        <v>2493</v>
      </c>
      <c r="SA1">
        <v>2494</v>
      </c>
      <c r="SB1">
        <v>2495</v>
      </c>
      <c r="SC1">
        <v>2496</v>
      </c>
      <c r="SD1">
        <v>2497</v>
      </c>
      <c r="SE1">
        <v>2498</v>
      </c>
      <c r="SF1">
        <v>2499</v>
      </c>
      <c r="SG1">
        <v>2500</v>
      </c>
      <c r="SH1">
        <v>2501</v>
      </c>
      <c r="SI1">
        <v>2502</v>
      </c>
      <c r="SJ1">
        <v>2503</v>
      </c>
      <c r="SK1">
        <v>2504</v>
      </c>
      <c r="SL1">
        <v>2505</v>
      </c>
      <c r="SM1">
        <v>2506</v>
      </c>
      <c r="SN1">
        <v>2507</v>
      </c>
      <c r="SO1">
        <v>2508</v>
      </c>
      <c r="SP1">
        <v>2509</v>
      </c>
      <c r="SQ1">
        <v>2510</v>
      </c>
      <c r="SR1">
        <v>2511</v>
      </c>
      <c r="SS1">
        <v>2512</v>
      </c>
      <c r="ST1">
        <v>2513</v>
      </c>
      <c r="SU1">
        <v>2514</v>
      </c>
      <c r="SV1">
        <v>2515</v>
      </c>
      <c r="SW1">
        <v>2516</v>
      </c>
      <c r="SX1">
        <v>2517</v>
      </c>
      <c r="SY1">
        <v>2518</v>
      </c>
      <c r="SZ1">
        <v>2519</v>
      </c>
      <c r="TA1">
        <v>2520</v>
      </c>
      <c r="TB1">
        <v>2521</v>
      </c>
      <c r="TC1">
        <v>2522</v>
      </c>
      <c r="TD1">
        <v>2523</v>
      </c>
      <c r="TE1">
        <v>2524</v>
      </c>
      <c r="TF1">
        <v>2525</v>
      </c>
      <c r="TG1">
        <v>2526</v>
      </c>
      <c r="TH1">
        <v>2527</v>
      </c>
      <c r="TI1">
        <v>2528</v>
      </c>
      <c r="TJ1">
        <v>2529</v>
      </c>
      <c r="TK1">
        <v>2530</v>
      </c>
      <c r="TL1">
        <v>2531</v>
      </c>
      <c r="TM1">
        <v>2532</v>
      </c>
      <c r="TN1">
        <v>2533</v>
      </c>
      <c r="TO1">
        <v>2534</v>
      </c>
      <c r="TP1">
        <v>2535</v>
      </c>
      <c r="TQ1">
        <v>2536</v>
      </c>
      <c r="TR1">
        <v>2537</v>
      </c>
      <c r="TS1">
        <v>2538</v>
      </c>
      <c r="TT1">
        <v>2539</v>
      </c>
      <c r="TU1">
        <v>2540</v>
      </c>
      <c r="TV1">
        <v>2541</v>
      </c>
      <c r="TW1">
        <v>2542</v>
      </c>
      <c r="TX1">
        <v>2543</v>
      </c>
      <c r="TY1">
        <v>2544</v>
      </c>
      <c r="TZ1">
        <v>2545</v>
      </c>
      <c r="UA1">
        <v>2546</v>
      </c>
      <c r="UB1">
        <v>2547</v>
      </c>
      <c r="UC1">
        <v>2548</v>
      </c>
      <c r="UD1">
        <v>2549</v>
      </c>
      <c r="UE1">
        <v>2550</v>
      </c>
      <c r="UF1">
        <v>2551</v>
      </c>
      <c r="UG1">
        <v>2552</v>
      </c>
      <c r="UH1">
        <v>2553</v>
      </c>
      <c r="UI1">
        <v>2554</v>
      </c>
      <c r="UJ1">
        <v>2555</v>
      </c>
      <c r="UK1">
        <v>2556</v>
      </c>
      <c r="UL1">
        <v>2557</v>
      </c>
      <c r="UM1">
        <v>2558</v>
      </c>
      <c r="UN1">
        <v>2559</v>
      </c>
      <c r="UO1">
        <v>2560</v>
      </c>
      <c r="UP1">
        <v>2561</v>
      </c>
      <c r="UQ1">
        <v>2562</v>
      </c>
      <c r="UR1">
        <v>2563</v>
      </c>
      <c r="US1">
        <v>2564</v>
      </c>
      <c r="UT1">
        <v>2565</v>
      </c>
      <c r="UU1">
        <v>2566</v>
      </c>
      <c r="UV1">
        <v>2567</v>
      </c>
      <c r="UW1">
        <v>2568</v>
      </c>
      <c r="UX1">
        <v>2569</v>
      </c>
      <c r="UY1">
        <v>2570</v>
      </c>
      <c r="UZ1">
        <v>2571</v>
      </c>
      <c r="VA1">
        <v>2572</v>
      </c>
      <c r="VB1">
        <v>2573</v>
      </c>
      <c r="VC1">
        <v>2574</v>
      </c>
      <c r="VD1">
        <v>2575</v>
      </c>
      <c r="VE1">
        <v>2576</v>
      </c>
      <c r="VF1">
        <v>2577</v>
      </c>
      <c r="VG1">
        <v>2578</v>
      </c>
      <c r="VH1">
        <v>2579</v>
      </c>
      <c r="VI1">
        <v>2580</v>
      </c>
      <c r="VJ1">
        <v>2581</v>
      </c>
      <c r="VK1">
        <v>2582</v>
      </c>
      <c r="VL1">
        <v>2583</v>
      </c>
      <c r="VM1">
        <v>2584</v>
      </c>
      <c r="VN1">
        <v>2585</v>
      </c>
      <c r="VO1">
        <v>2586</v>
      </c>
      <c r="VP1">
        <v>2587</v>
      </c>
      <c r="VQ1">
        <v>2588</v>
      </c>
      <c r="VR1">
        <v>2589</v>
      </c>
      <c r="VS1">
        <v>2590</v>
      </c>
      <c r="VT1">
        <v>2591</v>
      </c>
      <c r="VU1">
        <v>2592</v>
      </c>
      <c r="VV1">
        <v>2593</v>
      </c>
      <c r="VW1">
        <v>2594</v>
      </c>
      <c r="VX1">
        <v>2595</v>
      </c>
      <c r="VY1">
        <v>2596</v>
      </c>
      <c r="VZ1">
        <v>2597</v>
      </c>
      <c r="WA1">
        <v>2598</v>
      </c>
      <c r="WB1">
        <v>2599</v>
      </c>
      <c r="WC1">
        <v>2600</v>
      </c>
      <c r="WD1">
        <v>2601</v>
      </c>
      <c r="WE1">
        <v>2602</v>
      </c>
      <c r="WF1">
        <v>2603</v>
      </c>
      <c r="WG1">
        <v>2604</v>
      </c>
      <c r="WH1">
        <v>2605</v>
      </c>
      <c r="WI1">
        <v>2606</v>
      </c>
      <c r="WJ1">
        <v>2607</v>
      </c>
      <c r="WK1">
        <v>2608</v>
      </c>
      <c r="WL1">
        <v>2609</v>
      </c>
      <c r="WM1">
        <v>2610</v>
      </c>
      <c r="WN1">
        <v>2611</v>
      </c>
      <c r="WO1">
        <v>2612</v>
      </c>
      <c r="WP1">
        <v>2613</v>
      </c>
      <c r="WQ1">
        <v>2614</v>
      </c>
      <c r="WR1">
        <v>2615</v>
      </c>
      <c r="WS1">
        <v>2616</v>
      </c>
      <c r="WT1">
        <v>2617</v>
      </c>
      <c r="WU1">
        <v>2618</v>
      </c>
      <c r="WV1">
        <v>2619</v>
      </c>
      <c r="WW1">
        <v>2620</v>
      </c>
      <c r="WX1">
        <v>2621</v>
      </c>
      <c r="WY1">
        <v>2622</v>
      </c>
      <c r="WZ1">
        <v>2623</v>
      </c>
      <c r="XA1">
        <v>2624</v>
      </c>
      <c r="XB1">
        <v>2625</v>
      </c>
      <c r="XC1">
        <v>2626</v>
      </c>
      <c r="XD1">
        <v>2627</v>
      </c>
      <c r="XE1">
        <v>2628</v>
      </c>
      <c r="XF1">
        <v>2629</v>
      </c>
      <c r="XG1">
        <v>2630</v>
      </c>
      <c r="XH1">
        <v>2631</v>
      </c>
      <c r="XI1">
        <v>2632</v>
      </c>
      <c r="XJ1">
        <v>2633</v>
      </c>
      <c r="XK1">
        <v>2634</v>
      </c>
      <c r="XL1">
        <v>2635</v>
      </c>
      <c r="XM1">
        <v>2636</v>
      </c>
      <c r="XN1">
        <v>2637</v>
      </c>
      <c r="XO1">
        <v>2638</v>
      </c>
      <c r="XP1">
        <v>2639</v>
      </c>
      <c r="XQ1">
        <v>2640</v>
      </c>
      <c r="XR1">
        <v>2641</v>
      </c>
      <c r="XS1">
        <v>2642</v>
      </c>
      <c r="XT1">
        <v>2643</v>
      </c>
      <c r="XU1">
        <v>2644</v>
      </c>
      <c r="XV1">
        <v>2645</v>
      </c>
      <c r="XW1">
        <v>2646</v>
      </c>
      <c r="XX1">
        <v>2647</v>
      </c>
      <c r="XY1">
        <v>2648</v>
      </c>
      <c r="XZ1">
        <v>2649</v>
      </c>
      <c r="YA1">
        <v>2650</v>
      </c>
      <c r="YB1">
        <v>2651</v>
      </c>
      <c r="YC1">
        <v>2652</v>
      </c>
      <c r="YD1">
        <v>2653</v>
      </c>
      <c r="YE1">
        <v>2654</v>
      </c>
      <c r="YF1">
        <v>2655</v>
      </c>
      <c r="YG1">
        <v>2656</v>
      </c>
      <c r="YH1">
        <v>2657</v>
      </c>
      <c r="YI1">
        <v>2658</v>
      </c>
      <c r="YJ1">
        <v>2659</v>
      </c>
      <c r="YK1">
        <v>2660</v>
      </c>
      <c r="YL1">
        <v>2661</v>
      </c>
      <c r="YM1">
        <v>2662</v>
      </c>
      <c r="YN1">
        <v>2663</v>
      </c>
      <c r="YO1">
        <v>2664</v>
      </c>
      <c r="YP1">
        <v>2665</v>
      </c>
      <c r="YQ1">
        <v>2666</v>
      </c>
      <c r="YR1">
        <v>2667</v>
      </c>
      <c r="YS1">
        <v>2668</v>
      </c>
      <c r="YT1">
        <v>2669</v>
      </c>
      <c r="YU1">
        <v>2670</v>
      </c>
      <c r="YV1">
        <v>2671</v>
      </c>
      <c r="YW1">
        <v>2672</v>
      </c>
      <c r="YX1">
        <v>2673</v>
      </c>
      <c r="YY1">
        <v>2674</v>
      </c>
      <c r="YZ1">
        <v>2675</v>
      </c>
      <c r="ZA1">
        <v>2676</v>
      </c>
      <c r="ZB1">
        <v>2677</v>
      </c>
      <c r="ZC1">
        <v>2678</v>
      </c>
      <c r="ZD1">
        <v>2679</v>
      </c>
      <c r="ZE1">
        <v>2680</v>
      </c>
      <c r="ZF1">
        <v>2681</v>
      </c>
      <c r="ZG1">
        <v>2682</v>
      </c>
      <c r="ZH1">
        <v>2683</v>
      </c>
      <c r="ZI1">
        <v>2684</v>
      </c>
      <c r="ZJ1">
        <v>2685</v>
      </c>
      <c r="ZK1">
        <v>2686</v>
      </c>
      <c r="ZL1">
        <v>2687</v>
      </c>
      <c r="ZM1">
        <v>2688</v>
      </c>
      <c r="ZN1">
        <v>2689</v>
      </c>
      <c r="ZO1">
        <v>2690</v>
      </c>
      <c r="ZP1">
        <v>2691</v>
      </c>
      <c r="ZQ1">
        <v>2692</v>
      </c>
      <c r="ZR1">
        <v>2693</v>
      </c>
      <c r="ZS1">
        <v>2694</v>
      </c>
      <c r="ZT1">
        <v>2695</v>
      </c>
      <c r="ZU1">
        <v>2696</v>
      </c>
      <c r="ZV1">
        <v>2697</v>
      </c>
      <c r="ZW1">
        <v>2698</v>
      </c>
      <c r="ZX1">
        <v>2699</v>
      </c>
      <c r="ZY1">
        <v>2700</v>
      </c>
      <c r="ZZ1">
        <v>2701</v>
      </c>
      <c r="AAA1">
        <v>2702</v>
      </c>
      <c r="AAB1">
        <v>2703</v>
      </c>
      <c r="AAC1">
        <v>2704</v>
      </c>
      <c r="AAD1">
        <v>2705</v>
      </c>
      <c r="AAE1">
        <v>2706</v>
      </c>
      <c r="AAF1">
        <v>2707</v>
      </c>
      <c r="AAG1">
        <v>2708</v>
      </c>
      <c r="AAH1">
        <v>2709</v>
      </c>
      <c r="AAI1">
        <v>2710</v>
      </c>
      <c r="AAJ1">
        <v>2711</v>
      </c>
      <c r="AAK1">
        <v>2712</v>
      </c>
      <c r="AAL1">
        <v>2713</v>
      </c>
      <c r="AAM1">
        <v>2714</v>
      </c>
      <c r="AAN1">
        <v>2715</v>
      </c>
      <c r="AAO1">
        <v>2716</v>
      </c>
      <c r="AAP1">
        <v>2717</v>
      </c>
      <c r="AAQ1">
        <v>2718</v>
      </c>
      <c r="AAR1">
        <v>2719</v>
      </c>
      <c r="AAS1">
        <v>2720</v>
      </c>
      <c r="AAT1">
        <v>2721</v>
      </c>
      <c r="AAU1">
        <v>2722</v>
      </c>
      <c r="AAV1">
        <v>2723</v>
      </c>
      <c r="AAW1">
        <v>2724</v>
      </c>
      <c r="AAX1">
        <v>2725</v>
      </c>
      <c r="AAY1">
        <v>2726</v>
      </c>
      <c r="AAZ1">
        <v>2727</v>
      </c>
      <c r="ABA1">
        <v>2728</v>
      </c>
      <c r="ABB1">
        <v>2729</v>
      </c>
      <c r="ABC1">
        <v>2730</v>
      </c>
      <c r="ABD1">
        <v>2731</v>
      </c>
      <c r="ABE1">
        <v>2732</v>
      </c>
      <c r="ABF1">
        <v>2733</v>
      </c>
      <c r="ABG1">
        <v>2734</v>
      </c>
      <c r="ABH1">
        <v>2735</v>
      </c>
      <c r="ABI1">
        <v>2736</v>
      </c>
      <c r="ABJ1">
        <v>2737</v>
      </c>
      <c r="ABK1">
        <v>2738</v>
      </c>
      <c r="ABL1">
        <v>2739</v>
      </c>
      <c r="ABM1">
        <v>2740</v>
      </c>
      <c r="ABN1">
        <v>2741</v>
      </c>
      <c r="ABO1">
        <v>2742</v>
      </c>
      <c r="ABP1">
        <v>2743</v>
      </c>
      <c r="ABQ1">
        <v>2744</v>
      </c>
      <c r="ABR1">
        <v>2745</v>
      </c>
      <c r="ABS1">
        <v>2746</v>
      </c>
      <c r="ABT1">
        <v>2747</v>
      </c>
      <c r="ABU1">
        <v>2748</v>
      </c>
      <c r="ABV1">
        <v>2749</v>
      </c>
      <c r="ABW1">
        <v>2750</v>
      </c>
      <c r="ABX1">
        <v>2751</v>
      </c>
      <c r="ABY1">
        <v>2752</v>
      </c>
      <c r="ABZ1">
        <v>2753</v>
      </c>
      <c r="ACA1">
        <v>2754</v>
      </c>
      <c r="ACB1">
        <v>2755</v>
      </c>
      <c r="ACC1">
        <v>2756</v>
      </c>
      <c r="ACD1">
        <v>2757</v>
      </c>
      <c r="ACE1">
        <v>2758</v>
      </c>
      <c r="ACF1">
        <v>2759</v>
      </c>
      <c r="ACG1">
        <v>2760</v>
      </c>
      <c r="ACH1">
        <v>2761</v>
      </c>
      <c r="ACI1">
        <v>2762</v>
      </c>
      <c r="ACJ1">
        <v>2763</v>
      </c>
      <c r="ACK1">
        <v>2764</v>
      </c>
      <c r="ACL1">
        <v>2765</v>
      </c>
      <c r="ACM1">
        <v>2766</v>
      </c>
      <c r="ACN1">
        <v>2767</v>
      </c>
      <c r="ACO1">
        <v>2768</v>
      </c>
      <c r="ACP1">
        <v>2769</v>
      </c>
      <c r="ACQ1">
        <v>2770</v>
      </c>
      <c r="ACR1">
        <v>2771</v>
      </c>
      <c r="ACS1">
        <v>2772</v>
      </c>
      <c r="ACT1">
        <v>2773</v>
      </c>
      <c r="ACU1">
        <v>2774</v>
      </c>
      <c r="ACV1">
        <v>2775</v>
      </c>
      <c r="ACW1">
        <v>2776</v>
      </c>
      <c r="ACX1">
        <v>2777</v>
      </c>
      <c r="ACY1">
        <v>2778</v>
      </c>
      <c r="ACZ1">
        <v>2779</v>
      </c>
      <c r="ADA1">
        <v>2780</v>
      </c>
      <c r="ADB1">
        <v>2781</v>
      </c>
      <c r="ADC1">
        <v>2782</v>
      </c>
      <c r="ADD1">
        <v>2783</v>
      </c>
      <c r="ADE1">
        <v>2784</v>
      </c>
      <c r="ADF1">
        <v>2785</v>
      </c>
      <c r="ADG1">
        <v>2786</v>
      </c>
      <c r="ADH1">
        <v>2787</v>
      </c>
      <c r="ADI1">
        <v>2788</v>
      </c>
      <c r="ADJ1">
        <v>2789</v>
      </c>
      <c r="ADK1">
        <v>2790</v>
      </c>
      <c r="ADL1">
        <v>2791</v>
      </c>
      <c r="ADM1">
        <v>2792</v>
      </c>
      <c r="ADN1">
        <v>2793</v>
      </c>
      <c r="ADO1">
        <v>2794</v>
      </c>
      <c r="ADP1">
        <v>2795</v>
      </c>
      <c r="ADQ1">
        <v>2796</v>
      </c>
      <c r="ADR1">
        <v>2797</v>
      </c>
      <c r="ADS1">
        <v>2798</v>
      </c>
      <c r="ADT1">
        <v>2799</v>
      </c>
      <c r="ADU1">
        <v>2800</v>
      </c>
      <c r="ADV1">
        <v>2801</v>
      </c>
      <c r="ADW1">
        <v>2802</v>
      </c>
      <c r="ADX1">
        <v>2803</v>
      </c>
      <c r="ADY1">
        <v>2804</v>
      </c>
      <c r="ADZ1">
        <v>2805</v>
      </c>
      <c r="AEA1">
        <v>2806</v>
      </c>
      <c r="AEB1">
        <v>2807</v>
      </c>
      <c r="AEC1">
        <v>2808</v>
      </c>
      <c r="AED1">
        <v>2809</v>
      </c>
      <c r="AEE1">
        <v>2810</v>
      </c>
      <c r="AEF1">
        <v>2811</v>
      </c>
      <c r="AEG1">
        <v>2812</v>
      </c>
      <c r="AEH1">
        <v>2813</v>
      </c>
      <c r="AEI1">
        <v>2814</v>
      </c>
      <c r="AEJ1">
        <v>2815</v>
      </c>
      <c r="AEK1">
        <v>2816</v>
      </c>
      <c r="AEL1">
        <v>2817</v>
      </c>
      <c r="AEM1">
        <v>2818</v>
      </c>
      <c r="AEN1">
        <v>2819</v>
      </c>
      <c r="AEO1">
        <v>2820</v>
      </c>
      <c r="AEP1">
        <v>2821</v>
      </c>
      <c r="AEQ1">
        <v>2822</v>
      </c>
      <c r="AER1">
        <v>2823</v>
      </c>
      <c r="AES1">
        <v>2824</v>
      </c>
      <c r="AET1">
        <v>2825</v>
      </c>
      <c r="AEU1">
        <v>2826</v>
      </c>
      <c r="AEV1">
        <v>2827</v>
      </c>
      <c r="AEW1">
        <v>2828</v>
      </c>
      <c r="AEX1">
        <v>2829</v>
      </c>
      <c r="AEY1">
        <v>2830</v>
      </c>
      <c r="AEZ1">
        <v>2831</v>
      </c>
      <c r="AFA1">
        <v>2832</v>
      </c>
      <c r="AFB1">
        <v>2833</v>
      </c>
      <c r="AFC1">
        <v>2834</v>
      </c>
      <c r="AFD1">
        <v>2835</v>
      </c>
      <c r="AFE1">
        <v>2836</v>
      </c>
      <c r="AFF1">
        <v>2837</v>
      </c>
      <c r="AFG1">
        <v>2838</v>
      </c>
      <c r="AFH1">
        <v>2839</v>
      </c>
      <c r="AFI1">
        <v>2840</v>
      </c>
      <c r="AFJ1">
        <v>2841</v>
      </c>
      <c r="AFK1">
        <v>2842</v>
      </c>
      <c r="AFL1">
        <v>2843</v>
      </c>
      <c r="AFM1">
        <v>2844</v>
      </c>
      <c r="AFN1">
        <v>2845</v>
      </c>
      <c r="AFO1">
        <v>2846</v>
      </c>
      <c r="AFP1">
        <v>2847</v>
      </c>
      <c r="AFQ1">
        <v>2848</v>
      </c>
      <c r="AFR1">
        <v>2849</v>
      </c>
      <c r="AFS1">
        <v>2850</v>
      </c>
      <c r="AFT1">
        <v>2851</v>
      </c>
      <c r="AFU1">
        <v>2852</v>
      </c>
      <c r="AFV1">
        <v>2853</v>
      </c>
      <c r="AFW1">
        <v>2854</v>
      </c>
      <c r="AFX1">
        <v>2855</v>
      </c>
      <c r="AFY1">
        <v>2856</v>
      </c>
      <c r="AFZ1">
        <v>2857</v>
      </c>
      <c r="AGA1">
        <v>2858</v>
      </c>
      <c r="AGB1">
        <v>2859</v>
      </c>
      <c r="AGC1">
        <v>2860</v>
      </c>
      <c r="AGD1">
        <v>2861</v>
      </c>
      <c r="AGE1">
        <v>2862</v>
      </c>
      <c r="AGF1">
        <v>2863</v>
      </c>
      <c r="AGG1">
        <v>2864</v>
      </c>
      <c r="AGH1">
        <v>2865</v>
      </c>
      <c r="AGI1">
        <v>2866</v>
      </c>
      <c r="AGJ1">
        <v>2867</v>
      </c>
      <c r="AGK1">
        <v>2868</v>
      </c>
      <c r="AGL1">
        <v>2869</v>
      </c>
      <c r="AGM1">
        <v>2870</v>
      </c>
      <c r="AGN1">
        <v>2871</v>
      </c>
      <c r="AGO1">
        <v>2872</v>
      </c>
      <c r="AGP1">
        <v>2873</v>
      </c>
      <c r="AGQ1">
        <v>2874</v>
      </c>
      <c r="AGR1">
        <v>2875</v>
      </c>
      <c r="AGS1">
        <v>2876</v>
      </c>
      <c r="AGT1">
        <v>2877</v>
      </c>
      <c r="AGU1">
        <v>2878</v>
      </c>
      <c r="AGV1">
        <v>2879</v>
      </c>
      <c r="AGW1">
        <v>2880</v>
      </c>
      <c r="AGX1">
        <v>2881</v>
      </c>
      <c r="AGY1">
        <v>2882</v>
      </c>
      <c r="AGZ1">
        <v>2883</v>
      </c>
      <c r="AHA1">
        <v>2884</v>
      </c>
      <c r="AHB1">
        <v>2885</v>
      </c>
      <c r="AHC1">
        <v>2886</v>
      </c>
      <c r="AHD1">
        <v>2887</v>
      </c>
      <c r="AHE1">
        <v>2888</v>
      </c>
      <c r="AHF1">
        <v>2889</v>
      </c>
      <c r="AHG1">
        <v>2890</v>
      </c>
      <c r="AHH1">
        <v>2891</v>
      </c>
      <c r="AHI1">
        <v>2892</v>
      </c>
      <c r="AHJ1">
        <v>2893</v>
      </c>
      <c r="AHK1">
        <v>2894</v>
      </c>
      <c r="AHL1">
        <v>2895</v>
      </c>
      <c r="AHM1">
        <v>2896</v>
      </c>
      <c r="AHN1">
        <v>2897</v>
      </c>
      <c r="AHO1">
        <v>2898</v>
      </c>
      <c r="AHP1">
        <v>2899</v>
      </c>
      <c r="AHQ1">
        <v>2900</v>
      </c>
      <c r="AHR1">
        <v>2901</v>
      </c>
      <c r="AHS1">
        <v>2902</v>
      </c>
      <c r="AHT1">
        <v>2903</v>
      </c>
      <c r="AHU1">
        <v>2904</v>
      </c>
      <c r="AHV1">
        <v>2905</v>
      </c>
      <c r="AHW1">
        <v>2906</v>
      </c>
      <c r="AHX1">
        <v>2907</v>
      </c>
      <c r="AHY1">
        <v>2908</v>
      </c>
      <c r="AHZ1">
        <v>2909</v>
      </c>
      <c r="AIA1">
        <v>2910</v>
      </c>
      <c r="AIB1">
        <v>2911</v>
      </c>
      <c r="AIC1">
        <v>2912</v>
      </c>
      <c r="AID1">
        <v>2913</v>
      </c>
      <c r="AIE1">
        <v>2914</v>
      </c>
      <c r="AIF1">
        <v>2915</v>
      </c>
      <c r="AIG1">
        <v>2916</v>
      </c>
      <c r="AIH1">
        <v>2917</v>
      </c>
      <c r="AII1">
        <v>2918</v>
      </c>
      <c r="AIJ1">
        <v>2919</v>
      </c>
      <c r="AIK1">
        <v>2920</v>
      </c>
      <c r="AIL1">
        <v>2921</v>
      </c>
      <c r="AIM1">
        <v>2922</v>
      </c>
      <c r="AIN1">
        <v>2923</v>
      </c>
      <c r="AIO1">
        <v>2924</v>
      </c>
      <c r="AIP1">
        <v>2925</v>
      </c>
      <c r="AIQ1">
        <v>2926</v>
      </c>
      <c r="AIR1">
        <v>2927</v>
      </c>
      <c r="AIS1">
        <v>2928</v>
      </c>
      <c r="AIT1">
        <v>2929</v>
      </c>
      <c r="AIU1">
        <v>2930</v>
      </c>
      <c r="AIV1">
        <v>2931</v>
      </c>
      <c r="AIW1">
        <v>2932</v>
      </c>
      <c r="AIX1">
        <v>2933</v>
      </c>
      <c r="AIY1">
        <v>2934</v>
      </c>
      <c r="AIZ1">
        <v>2935</v>
      </c>
      <c r="AJA1">
        <v>2936</v>
      </c>
      <c r="AJB1">
        <v>2937</v>
      </c>
      <c r="AJC1">
        <v>2938</v>
      </c>
      <c r="AJD1">
        <v>2939</v>
      </c>
      <c r="AJE1">
        <v>2940</v>
      </c>
      <c r="AJF1">
        <v>2941</v>
      </c>
      <c r="AJG1">
        <v>2942</v>
      </c>
      <c r="AJH1">
        <v>2943</v>
      </c>
      <c r="AJI1">
        <v>2944</v>
      </c>
      <c r="AJJ1">
        <v>2945</v>
      </c>
      <c r="AJK1">
        <v>2946</v>
      </c>
      <c r="AJL1">
        <v>2947</v>
      </c>
      <c r="AJM1">
        <v>2948</v>
      </c>
      <c r="AJN1">
        <v>2949</v>
      </c>
      <c r="AJO1">
        <v>2950</v>
      </c>
      <c r="AJP1">
        <v>2951</v>
      </c>
      <c r="AJQ1">
        <v>2952</v>
      </c>
      <c r="AJR1">
        <v>2953</v>
      </c>
      <c r="AJS1">
        <v>2954</v>
      </c>
      <c r="AJT1">
        <v>2955</v>
      </c>
      <c r="AJU1">
        <v>2956</v>
      </c>
      <c r="AJV1">
        <v>2957</v>
      </c>
      <c r="AJW1">
        <v>2958</v>
      </c>
      <c r="AJX1">
        <v>2959</v>
      </c>
      <c r="AJY1">
        <v>2960</v>
      </c>
      <c r="AJZ1">
        <v>2961</v>
      </c>
      <c r="AKA1">
        <v>2962</v>
      </c>
      <c r="AKB1">
        <v>2963</v>
      </c>
      <c r="AKC1">
        <v>2964</v>
      </c>
      <c r="AKD1">
        <v>2965</v>
      </c>
      <c r="AKE1">
        <v>2966</v>
      </c>
      <c r="AKF1">
        <v>2967</v>
      </c>
      <c r="AKG1">
        <v>2968</v>
      </c>
      <c r="AKH1">
        <v>2969</v>
      </c>
      <c r="AKI1">
        <v>2970</v>
      </c>
      <c r="AKJ1">
        <v>2971</v>
      </c>
      <c r="AKK1">
        <v>2972</v>
      </c>
      <c r="AKL1">
        <v>2973</v>
      </c>
      <c r="AKM1">
        <v>2974</v>
      </c>
      <c r="AKN1">
        <v>2975</v>
      </c>
      <c r="AKO1">
        <v>2976</v>
      </c>
      <c r="AKP1">
        <v>2977</v>
      </c>
      <c r="AKQ1">
        <v>2978</v>
      </c>
      <c r="AKR1">
        <v>2979</v>
      </c>
      <c r="AKS1">
        <v>2980</v>
      </c>
      <c r="AKT1">
        <v>2981</v>
      </c>
      <c r="AKU1">
        <v>2982</v>
      </c>
      <c r="AKV1">
        <v>2983</v>
      </c>
      <c r="AKW1">
        <v>2984</v>
      </c>
      <c r="AKX1">
        <v>2985</v>
      </c>
      <c r="AKY1">
        <v>2986</v>
      </c>
      <c r="AKZ1">
        <v>2987</v>
      </c>
      <c r="ALA1">
        <v>2988</v>
      </c>
      <c r="ALB1">
        <v>2989</v>
      </c>
      <c r="ALC1">
        <v>2990</v>
      </c>
      <c r="ALD1">
        <v>2991</v>
      </c>
      <c r="ALE1">
        <v>2992</v>
      </c>
      <c r="ALF1">
        <v>2993</v>
      </c>
      <c r="ALG1">
        <v>2994</v>
      </c>
      <c r="ALH1">
        <v>2995</v>
      </c>
      <c r="ALI1">
        <v>2996</v>
      </c>
      <c r="ALJ1">
        <v>2997</v>
      </c>
      <c r="ALK1">
        <v>2998</v>
      </c>
      <c r="ALL1">
        <v>2999</v>
      </c>
      <c r="ALM1">
        <v>3000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ref="C62:F63" si="0" t="shared">D27</f>
        <v>0</v>
      </c>
      <c r="D62">
        <f si="0" t="shared"/>
        <v>0</v>
      </c>
      <c r="E62">
        <f si="0" t="shared"/>
        <v>0</v>
      </c>
      <c r="F62">
        <f si="0" t="shared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si="0" t="shared"/>
        <v>0</v>
      </c>
      <c r="D63">
        <f si="0" t="shared"/>
        <v>0</v>
      </c>
      <c r="E63">
        <f si="0" t="shared"/>
        <v>0</v>
      </c>
      <c r="F63">
        <f si="0" t="shared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ref="C64:F64" si="1" t="shared">I28</f>
        <v>0</v>
      </c>
      <c r="D64">
        <f si="1" t="shared"/>
        <v>0</v>
      </c>
      <c r="E64">
        <f si="1" t="shared"/>
        <v>0</v>
      </c>
      <c r="F64">
        <f si="1" t="shared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ref="C65:F65" si="2" t="shared">N28</f>
        <v>0</v>
      </c>
      <c r="D65">
        <f si="2" t="shared"/>
        <v>0</v>
      </c>
      <c r="E65">
        <f si="2" t="shared"/>
        <v>0</v>
      </c>
      <c r="F65">
        <f si="2" t="shared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ref="C66:E66" si="3" t="shared">S28</f>
        <v>0</v>
      </c>
      <c r="D66">
        <f si="3" t="shared"/>
        <v>0</v>
      </c>
      <c r="E66">
        <f si="3" t="shared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ref="C67:D67" si="4" t="shared">X28</f>
        <v>0</v>
      </c>
      <c r="D67">
        <f si="4" t="shared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ref="C71:F71" si="5" t="shared">$B$33</f>
        <v>0</v>
      </c>
      <c r="D71">
        <f si="5" t="shared"/>
        <v>0</v>
      </c>
      <c r="E71">
        <f si="5" t="shared"/>
        <v>0</v>
      </c>
      <c r="F71">
        <f si="5" t="shared"/>
        <v>0</v>
      </c>
    </row>
    <row r="72" spans="1:11" x14ac:dyDescent="0.3">
      <c r="A72" s="5" t="s">
        <v>54</v>
      </c>
      <c r="B72">
        <f>C33</f>
        <v>0</v>
      </c>
      <c r="C72">
        <f ref="C72:F72" si="6" t="shared">D33</f>
        <v>0</v>
      </c>
      <c r="D72">
        <f si="6" t="shared"/>
        <v>0</v>
      </c>
      <c r="E72">
        <f si="6" t="shared"/>
        <v>0</v>
      </c>
      <c r="F72">
        <f si="6" t="shared"/>
        <v>0</v>
      </c>
    </row>
    <row r="73" spans="1:11" x14ac:dyDescent="0.3">
      <c r="A73" s="5" t="s">
        <v>6</v>
      </c>
      <c r="B73">
        <f>H33</f>
        <v>0</v>
      </c>
      <c r="C73">
        <f ref="C73:F73" si="7" t="shared">I33</f>
        <v>0</v>
      </c>
      <c r="D73">
        <f si="7" t="shared"/>
        <v>0</v>
      </c>
      <c r="E73">
        <f si="7" t="shared"/>
        <v>0</v>
      </c>
      <c r="F73">
        <f si="7" t="shared"/>
        <v>0</v>
      </c>
    </row>
    <row r="74" spans="1:11" x14ac:dyDescent="0.3">
      <c r="A74" s="5" t="s">
        <v>7</v>
      </c>
      <c r="B74">
        <f>M33</f>
        <v>0</v>
      </c>
      <c r="C74">
        <f ref="C74:F74" si="8" t="shared">N33</f>
        <v>0</v>
      </c>
      <c r="D74">
        <f si="8" t="shared"/>
        <v>0</v>
      </c>
      <c r="E74">
        <f si="8" t="shared"/>
        <v>0</v>
      </c>
      <c r="F74">
        <f si="8" t="shared"/>
        <v>0</v>
      </c>
    </row>
    <row r="75" spans="1:11" x14ac:dyDescent="0.3">
      <c r="A75" s="5" t="s">
        <v>55</v>
      </c>
      <c r="B75">
        <f>R33</f>
        <v>0</v>
      </c>
      <c r="C75">
        <f ref="C75:F75" si="9" t="shared">S33</f>
        <v>0</v>
      </c>
      <c r="D75">
        <f si="9" t="shared"/>
        <v>0</v>
      </c>
      <c r="E75">
        <f si="9" t="shared"/>
        <v>0</v>
      </c>
      <c r="F75">
        <f si="9" t="shared"/>
        <v>0</v>
      </c>
    </row>
    <row r="76" spans="1:11" x14ac:dyDescent="0.3">
      <c r="A76" s="5" t="s">
        <v>56</v>
      </c>
      <c r="B76">
        <f>W33</f>
        <v>0</v>
      </c>
      <c r="C76">
        <f ref="C76:D76" si="10" t="shared">X33</f>
        <v>0</v>
      </c>
      <c r="D76">
        <f si="10" t="shared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ref="C80:F80" si="11" t="shared">$B$43</f>
        <v>0</v>
      </c>
      <c r="D80">
        <f si="11" t="shared"/>
        <v>0</v>
      </c>
      <c r="E80">
        <f si="11" t="shared"/>
        <v>0</v>
      </c>
      <c r="F80">
        <f si="11" t="shared"/>
        <v>0</v>
      </c>
    </row>
    <row r="81" spans="1:11" x14ac:dyDescent="0.3">
      <c r="A81" s="5" t="s">
        <v>54</v>
      </c>
      <c r="B81">
        <f>C43</f>
        <v>0</v>
      </c>
      <c r="C81">
        <f ref="C81:F81" si="12" t="shared">D43</f>
        <v>0</v>
      </c>
      <c r="D81">
        <f si="12" t="shared"/>
        <v>0</v>
      </c>
      <c r="E81">
        <f si="12" t="shared"/>
        <v>0</v>
      </c>
      <c r="F81">
        <f si="12" t="shared"/>
        <v>0</v>
      </c>
    </row>
    <row r="82" spans="1:11" x14ac:dyDescent="0.3">
      <c r="A82" s="5" t="s">
        <v>6</v>
      </c>
      <c r="B82">
        <f>H43</f>
        <v>0</v>
      </c>
      <c r="C82">
        <f ref="C82:F82" si="13" t="shared">I43</f>
        <v>0</v>
      </c>
      <c r="D82">
        <f si="13" t="shared"/>
        <v>0</v>
      </c>
      <c r="E82">
        <f si="13" t="shared"/>
        <v>0</v>
      </c>
      <c r="F82">
        <f si="13" t="shared"/>
        <v>0</v>
      </c>
    </row>
    <row r="83" spans="1:11" x14ac:dyDescent="0.3">
      <c r="A83" s="5" t="s">
        <v>7</v>
      </c>
      <c r="B83">
        <f>M43</f>
        <v>0</v>
      </c>
      <c r="C83">
        <f ref="C83:F83" si="14" t="shared">N43</f>
        <v>0</v>
      </c>
      <c r="D83">
        <f si="14" t="shared"/>
        <v>0</v>
      </c>
      <c r="E83">
        <f si="14" t="shared"/>
        <v>0</v>
      </c>
      <c r="F83">
        <f si="14" t="shared"/>
        <v>0</v>
      </c>
    </row>
    <row r="84" spans="1:11" x14ac:dyDescent="0.3">
      <c r="A84" s="5" t="s">
        <v>55</v>
      </c>
      <c r="B84">
        <f>R43</f>
        <v>0</v>
      </c>
      <c r="C84">
        <f ref="C84:F84" si="15" t="shared">S43</f>
        <v>0</v>
      </c>
      <c r="D84">
        <f si="15" t="shared"/>
        <v>0</v>
      </c>
      <c r="E84">
        <f si="15" t="shared"/>
        <v>0</v>
      </c>
      <c r="F84">
        <f si="15" t="shared"/>
        <v>0</v>
      </c>
    </row>
    <row r="85" spans="1:11" x14ac:dyDescent="0.3">
      <c r="A85" s="5" t="s">
        <v>56</v>
      </c>
      <c r="B85">
        <f>W43</f>
        <v>0</v>
      </c>
      <c r="C85">
        <f ref="C85:D85" si="16" t="shared">X43</f>
        <v>0</v>
      </c>
      <c r="D85">
        <f si="16" t="shared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ref="C89:F89" si="17" t="shared">$B$44</f>
        <v>0</v>
      </c>
      <c r="D89">
        <f si="17" t="shared"/>
        <v>0</v>
      </c>
      <c r="E89">
        <f si="17" t="shared"/>
        <v>0</v>
      </c>
      <c r="F89">
        <f si="17" t="shared"/>
        <v>0</v>
      </c>
    </row>
    <row r="90" spans="1:11" x14ac:dyDescent="0.3">
      <c r="A90" s="5" t="s">
        <v>54</v>
      </c>
      <c r="B90">
        <f>C44</f>
        <v>0</v>
      </c>
      <c r="C90">
        <f ref="C90:F90" si="18" t="shared">D44</f>
        <v>0</v>
      </c>
      <c r="D90">
        <f si="18" t="shared"/>
        <v>0</v>
      </c>
      <c r="E90">
        <f si="18" t="shared"/>
        <v>0</v>
      </c>
      <c r="F90">
        <f si="18" t="shared"/>
        <v>0</v>
      </c>
    </row>
    <row r="91" spans="1:11" x14ac:dyDescent="0.3">
      <c r="A91" s="5" t="s">
        <v>6</v>
      </c>
      <c r="B91">
        <f>H44</f>
        <v>0</v>
      </c>
      <c r="C91">
        <f ref="C91:F91" si="19" t="shared">I44</f>
        <v>0</v>
      </c>
      <c r="D91">
        <f si="19" t="shared"/>
        <v>0</v>
      </c>
      <c r="E91">
        <f si="19" t="shared"/>
        <v>0</v>
      </c>
      <c r="F91">
        <f si="19" t="shared"/>
        <v>0</v>
      </c>
    </row>
    <row r="92" spans="1:11" x14ac:dyDescent="0.3">
      <c r="A92" s="5" t="s">
        <v>7</v>
      </c>
      <c r="B92">
        <f>M44</f>
        <v>0</v>
      </c>
      <c r="C92">
        <f ref="C92:F92" si="20" t="shared">N44</f>
        <v>0</v>
      </c>
      <c r="D92">
        <f si="20" t="shared"/>
        <v>0</v>
      </c>
      <c r="E92">
        <f si="20" t="shared"/>
        <v>0</v>
      </c>
      <c r="F92">
        <f si="20" t="shared"/>
        <v>0</v>
      </c>
    </row>
    <row r="93" spans="1:11" x14ac:dyDescent="0.3">
      <c r="A93" s="5" t="s">
        <v>55</v>
      </c>
      <c r="B93">
        <f>R44</f>
        <v>0</v>
      </c>
      <c r="C93">
        <f ref="C93:F93" si="21" t="shared">S44</f>
        <v>0</v>
      </c>
      <c r="D93">
        <f si="21" t="shared"/>
        <v>0</v>
      </c>
      <c r="E93">
        <f si="21" t="shared"/>
        <v>0</v>
      </c>
      <c r="F93">
        <f si="21" t="shared"/>
        <v>0</v>
      </c>
    </row>
    <row r="94" spans="1:11" x14ac:dyDescent="0.3">
      <c r="A94" s="5" t="s">
        <v>56</v>
      </c>
      <c r="B94">
        <f>W44</f>
        <v>0</v>
      </c>
      <c r="C94">
        <f ref="C94:D94" si="22" t="shared">X44</f>
        <v>0</v>
      </c>
      <c r="D94">
        <f si="22" t="shared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ref="C98:F98" si="23" t="shared">$B$48</f>
        <v>0</v>
      </c>
      <c r="D98">
        <f si="23" t="shared"/>
        <v>0</v>
      </c>
      <c r="E98">
        <f si="23" t="shared"/>
        <v>0</v>
      </c>
      <c r="F98">
        <f si="23" t="shared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ref="C107:F107" si="24" t="shared">$B$49</f>
        <v>0</v>
      </c>
      <c r="D107">
        <f si="24" t="shared"/>
        <v>0</v>
      </c>
      <c r="E107">
        <f si="24" t="shared"/>
        <v>0</v>
      </c>
      <c r="F107">
        <f si="24" t="shared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ref="C116:F116" si="25" t="shared">$B$50</f>
        <v>0</v>
      </c>
      <c r="D116">
        <f si="25" t="shared"/>
        <v>0</v>
      </c>
      <c r="E116">
        <f si="25" t="shared"/>
        <v>0</v>
      </c>
      <c r="F116">
        <f si="25" t="shared"/>
        <v>0</v>
      </c>
    </row>
    <row r="117" spans="1:6" x14ac:dyDescent="0.3">
      <c r="A117" s="5" t="s">
        <v>54</v>
      </c>
      <c r="B117">
        <f>C50</f>
        <v>0</v>
      </c>
      <c r="C117">
        <f ref="C117:F117" si="26" t="shared">D50</f>
        <v>0</v>
      </c>
      <c r="D117">
        <f si="26" t="shared"/>
        <v>0</v>
      </c>
      <c r="E117">
        <f si="26" t="shared"/>
        <v>0</v>
      </c>
      <c r="F117">
        <f si="26" t="shared"/>
        <v>0</v>
      </c>
    </row>
    <row r="118" spans="1:6" x14ac:dyDescent="0.3">
      <c r="A118" s="5" t="s">
        <v>6</v>
      </c>
      <c r="B118">
        <f>H50</f>
        <v>0</v>
      </c>
      <c r="C118">
        <f ref="C118:F118" si="27" t="shared">I50</f>
        <v>0</v>
      </c>
      <c r="D118">
        <f si="27" t="shared"/>
        <v>0</v>
      </c>
      <c r="E118">
        <f si="27" t="shared"/>
        <v>0</v>
      </c>
      <c r="F118">
        <f si="27" t="shared"/>
        <v>0</v>
      </c>
    </row>
    <row r="119" spans="1:6" x14ac:dyDescent="0.3">
      <c r="A119" s="5" t="s">
        <v>7</v>
      </c>
      <c r="B119">
        <f>M50</f>
        <v>0</v>
      </c>
      <c r="C119">
        <f ref="C119:F119" si="28" t="shared">N50</f>
        <v>0</v>
      </c>
      <c r="D119">
        <f si="28" t="shared"/>
        <v>0</v>
      </c>
      <c r="E119">
        <f si="28" t="shared"/>
        <v>0</v>
      </c>
      <c r="F119">
        <f si="28" t="shared"/>
        <v>0</v>
      </c>
    </row>
    <row r="120" spans="1:6" x14ac:dyDescent="0.3">
      <c r="A120" s="5" t="s">
        <v>55</v>
      </c>
      <c r="B120">
        <f>R50</f>
        <v>0</v>
      </c>
      <c r="C120">
        <f ref="C120:F120" si="29" t="shared">S50</f>
        <v>0</v>
      </c>
      <c r="D120">
        <f si="29" t="shared"/>
        <v>0</v>
      </c>
      <c r="E120">
        <f si="29" t="shared"/>
        <v>0</v>
      </c>
      <c r="F120">
        <f si="29" t="shared"/>
        <v>0</v>
      </c>
    </row>
    <row r="121" spans="1:6" x14ac:dyDescent="0.3">
      <c r="A121" s="5" t="s">
        <v>56</v>
      </c>
      <c r="B121">
        <f>W50</f>
        <v>0</v>
      </c>
      <c r="C121">
        <f ref="C121:D121" si="30" t="shared">X50</f>
        <v>0</v>
      </c>
      <c r="D121">
        <f si="30" t="shared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ref="C125:F125" si="31" t="shared">$B$50-C116</f>
        <v>0</v>
      </c>
      <c r="D125">
        <f si="31" t="shared"/>
        <v>0</v>
      </c>
      <c r="E125">
        <f si="31" t="shared"/>
        <v>0</v>
      </c>
      <c r="F125">
        <f si="31" t="shared"/>
        <v>0</v>
      </c>
    </row>
    <row r="126" spans="1:6" x14ac:dyDescent="0.3">
      <c r="A126" s="5" t="s">
        <v>54</v>
      </c>
      <c r="B126">
        <f ref="B126:F130" si="32" t="shared">$B$50-B117</f>
        <v>0</v>
      </c>
      <c r="C126">
        <f si="32" t="shared"/>
        <v>0</v>
      </c>
      <c r="D126">
        <f si="32" t="shared"/>
        <v>0</v>
      </c>
      <c r="E126">
        <f si="32" t="shared"/>
        <v>0</v>
      </c>
      <c r="F126">
        <f si="32" t="shared"/>
        <v>0</v>
      </c>
    </row>
    <row r="127" spans="1:6" x14ac:dyDescent="0.3">
      <c r="A127" s="5" t="s">
        <v>6</v>
      </c>
      <c r="B127">
        <f si="32" t="shared"/>
        <v>0</v>
      </c>
      <c r="C127">
        <f si="32" t="shared"/>
        <v>0</v>
      </c>
      <c r="D127">
        <f si="32" t="shared"/>
        <v>0</v>
      </c>
      <c r="E127">
        <f si="32" t="shared"/>
        <v>0</v>
      </c>
      <c r="F127">
        <f si="32" t="shared"/>
        <v>0</v>
      </c>
    </row>
    <row r="128" spans="1:6" x14ac:dyDescent="0.3">
      <c r="A128" s="5" t="s">
        <v>7</v>
      </c>
      <c r="B128">
        <f si="32" t="shared"/>
        <v>0</v>
      </c>
      <c r="C128">
        <f si="32" t="shared"/>
        <v>0</v>
      </c>
      <c r="D128">
        <f si="32" t="shared"/>
        <v>0</v>
      </c>
      <c r="E128">
        <f si="32" t="shared"/>
        <v>0</v>
      </c>
      <c r="F128">
        <f si="32" t="shared"/>
        <v>0</v>
      </c>
    </row>
    <row r="129" spans="1:6" x14ac:dyDescent="0.3">
      <c r="A129" s="5" t="s">
        <v>55</v>
      </c>
      <c r="B129">
        <f si="32" t="shared"/>
        <v>0</v>
      </c>
      <c r="C129">
        <f si="32" t="shared"/>
        <v>0</v>
      </c>
      <c r="D129">
        <f si="32" t="shared"/>
        <v>0</v>
      </c>
      <c r="E129">
        <f si="32" t="shared"/>
        <v>0</v>
      </c>
      <c r="F129">
        <f si="32" t="shared"/>
        <v>0</v>
      </c>
    </row>
    <row r="130" spans="1:6" x14ac:dyDescent="0.3">
      <c r="A130" s="5" t="s">
        <v>56</v>
      </c>
      <c r="B130">
        <f si="32" t="shared"/>
        <v>0</v>
      </c>
      <c r="C130">
        <f si="32" t="shared"/>
        <v>0</v>
      </c>
      <c r="D130">
        <f si="32" t="shared"/>
        <v>0</v>
      </c>
      <c r="E130" t="e">
        <f si="32" t="shared"/>
        <v>#REF!</v>
      </c>
      <c r="F130" t="e">
        <f si="32" t="shared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ref="C134:F134" si="33" t="shared">IFERROR((C62-$B$62)/C116,0)</f>
        <v>0</v>
      </c>
      <c r="D134" s="26">
        <f si="33" t="shared"/>
        <v>0</v>
      </c>
      <c r="E134" s="26">
        <f si="33" t="shared"/>
        <v>0</v>
      </c>
      <c r="F134" s="26">
        <f si="33" t="shared"/>
        <v>0</v>
      </c>
    </row>
    <row r="135" spans="1:6" x14ac:dyDescent="0.3">
      <c r="A135" s="5" t="s">
        <v>54</v>
      </c>
      <c r="B135" s="26">
        <f ref="B135:F139" si="34" t="shared">IFERROR((B63-$B$62)/B117,0)</f>
        <v>0</v>
      </c>
      <c r="C135" s="26">
        <f si="34" t="shared"/>
        <v>0</v>
      </c>
      <c r="D135" s="26">
        <f si="34" t="shared"/>
        <v>0</v>
      </c>
      <c r="E135" s="26">
        <f si="34" t="shared"/>
        <v>0</v>
      </c>
      <c r="F135" s="26">
        <f si="34" t="shared"/>
        <v>0</v>
      </c>
    </row>
    <row r="136" spans="1:6" x14ac:dyDescent="0.3">
      <c r="A136" s="5" t="s">
        <v>6</v>
      </c>
      <c r="B136" s="26">
        <f si="34" t="shared"/>
        <v>0</v>
      </c>
      <c r="C136" s="26">
        <f si="34" t="shared"/>
        <v>0</v>
      </c>
      <c r="D136" s="26">
        <f si="34" t="shared"/>
        <v>0</v>
      </c>
      <c r="E136" s="26">
        <f si="34" t="shared"/>
        <v>0</v>
      </c>
      <c r="F136" s="26">
        <f si="34" t="shared"/>
        <v>0</v>
      </c>
    </row>
    <row r="137" spans="1:6" x14ac:dyDescent="0.3">
      <c r="A137" s="5" t="s">
        <v>7</v>
      </c>
      <c r="B137" s="26">
        <f si="34" t="shared"/>
        <v>0</v>
      </c>
      <c r="C137" s="26">
        <f si="34" t="shared"/>
        <v>0</v>
      </c>
      <c r="D137" s="26">
        <f si="34" t="shared"/>
        <v>0</v>
      </c>
      <c r="E137" s="26">
        <f si="34" t="shared"/>
        <v>0</v>
      </c>
      <c r="F137" s="26">
        <f si="34" t="shared"/>
        <v>0</v>
      </c>
    </row>
    <row r="138" spans="1:6" x14ac:dyDescent="0.3">
      <c r="A138" s="5" t="s">
        <v>55</v>
      </c>
      <c r="B138" s="26">
        <f si="34" t="shared"/>
        <v>0</v>
      </c>
      <c r="C138" s="26">
        <f si="34" t="shared"/>
        <v>0</v>
      </c>
      <c r="D138" s="26">
        <f si="34" t="shared"/>
        <v>0</v>
      </c>
      <c r="E138" s="26">
        <f si="34" t="shared"/>
        <v>0</v>
      </c>
      <c r="F138" s="26">
        <f si="34" t="shared"/>
        <v>0</v>
      </c>
    </row>
    <row r="139" spans="1:6" x14ac:dyDescent="0.3">
      <c r="A139" s="5" t="s">
        <v>56</v>
      </c>
      <c r="B139" s="26">
        <f si="34" t="shared"/>
        <v>0</v>
      </c>
      <c r="C139" s="26">
        <f si="34" t="shared"/>
        <v>0</v>
      </c>
      <c r="D139" s="26">
        <f si="34" t="shared"/>
        <v>0</v>
      </c>
      <c r="E139" s="26">
        <f si="34" t="shared"/>
        <v>0</v>
      </c>
      <c r="F139" s="26">
        <f si="34" t="shared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ref="C143:F143" si="35" t="shared">IFERROR((C62-$B$62)/(14-C80),0)</f>
        <v>0</v>
      </c>
      <c r="D143" s="7">
        <f si="35" t="shared"/>
        <v>0</v>
      </c>
      <c r="E143" s="7">
        <f si="35" t="shared"/>
        <v>0</v>
      </c>
      <c r="F143" s="7">
        <f si="35" t="shared"/>
        <v>0</v>
      </c>
    </row>
    <row r="144" spans="1:6" x14ac:dyDescent="0.3">
      <c r="A144" s="5" t="s">
        <v>54</v>
      </c>
      <c r="B144" s="7">
        <f ref="B144:F148" si="36" t="shared">IFERROR((B63-$B$62)/(14-B81),0)</f>
        <v>0</v>
      </c>
      <c r="C144" s="7">
        <f si="36" t="shared"/>
        <v>0</v>
      </c>
      <c r="D144" s="7">
        <f si="36" t="shared"/>
        <v>0</v>
      </c>
      <c r="E144" s="7">
        <f si="36" t="shared"/>
        <v>0</v>
      </c>
      <c r="F144" s="7">
        <f si="36" t="shared"/>
        <v>0</v>
      </c>
    </row>
    <row r="145" spans="1:24" x14ac:dyDescent="0.3">
      <c r="A145" s="5" t="s">
        <v>6</v>
      </c>
      <c r="B145" s="7">
        <f si="36" t="shared"/>
        <v>0</v>
      </c>
      <c r="C145" s="7">
        <f si="36" t="shared"/>
        <v>0</v>
      </c>
      <c r="D145" s="7">
        <f si="36" t="shared"/>
        <v>0</v>
      </c>
      <c r="E145" s="7">
        <f si="36" t="shared"/>
        <v>0</v>
      </c>
      <c r="F145" s="7">
        <f si="36" t="shared"/>
        <v>0</v>
      </c>
    </row>
    <row r="146" spans="1:24" x14ac:dyDescent="0.3">
      <c r="A146" s="5" t="s">
        <v>7</v>
      </c>
      <c r="B146" s="7">
        <f si="36" t="shared"/>
        <v>0</v>
      </c>
      <c r="C146" s="7">
        <f si="36" t="shared"/>
        <v>0</v>
      </c>
      <c r="D146" s="7">
        <f si="36" t="shared"/>
        <v>0</v>
      </c>
      <c r="E146" s="7">
        <f si="36" t="shared"/>
        <v>0</v>
      </c>
      <c r="F146" s="7">
        <f si="36" t="shared"/>
        <v>0</v>
      </c>
    </row>
    <row r="147" spans="1:24" x14ac:dyDescent="0.3">
      <c r="A147" s="5" t="s">
        <v>55</v>
      </c>
      <c r="B147" s="7">
        <f si="36" t="shared"/>
        <v>0</v>
      </c>
      <c r="C147" s="7">
        <f si="36" t="shared"/>
        <v>0</v>
      </c>
      <c r="D147" s="7">
        <f si="36" t="shared"/>
        <v>0</v>
      </c>
      <c r="E147" s="7">
        <f si="36" t="shared"/>
        <v>0</v>
      </c>
      <c r="F147" s="7">
        <f si="36" t="shared"/>
        <v>0</v>
      </c>
    </row>
    <row r="148" spans="1:24" x14ac:dyDescent="0.3">
      <c r="A148" s="5" t="s">
        <v>56</v>
      </c>
      <c r="B148" s="7">
        <f si="36" t="shared"/>
        <v>0</v>
      </c>
      <c r="C148" s="7">
        <f si="36" t="shared"/>
        <v>0</v>
      </c>
      <c r="D148" s="7">
        <f si="36" t="shared"/>
        <v>0</v>
      </c>
      <c r="E148" s="7">
        <f si="36" t="shared"/>
        <v>0</v>
      </c>
      <c r="F148" s="7">
        <f si="36" t="shared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ref="B153:B158" si="37" t="shared">B62</f>
        <v>0</v>
      </c>
      <c r="C153" s="9" t="e">
        <f>#REF!</f>
        <v>#REF!</v>
      </c>
      <c r="D153" s="10" t="e">
        <f>#REF!</f>
        <v>#REF!</v>
      </c>
      <c r="E153" s="8">
        <f ref="E153:E158" si="38" t="shared">C62</f>
        <v>0</v>
      </c>
      <c r="F153" s="9" t="e">
        <f>#REF!</f>
        <v>#REF!</v>
      </c>
      <c r="G153" s="10" t="e">
        <f>#REF!</f>
        <v>#REF!</v>
      </c>
      <c r="H153" s="8">
        <f ref="H153:H158" si="39" t="shared">D62</f>
        <v>0</v>
      </c>
      <c r="I153" s="9" t="e">
        <f>#REF!</f>
        <v>#REF!</v>
      </c>
      <c r="J153" s="10" t="e">
        <f>#REF!</f>
        <v>#REF!</v>
      </c>
      <c r="K153" s="8">
        <f ref="K153:K158" si="40" t="shared">E62</f>
        <v>0</v>
      </c>
      <c r="L153" s="9" t="e">
        <f>#REF!</f>
        <v>#REF!</v>
      </c>
      <c r="M153" s="10" t="e">
        <f>#REF!</f>
        <v>#REF!</v>
      </c>
      <c r="N153" s="8">
        <f ref="N153:N158" si="41" t="shared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si="37" t="shared"/>
        <v>0</v>
      </c>
      <c r="C154" s="12" t="e">
        <f>#REF!</f>
        <v>#REF!</v>
      </c>
      <c r="D154" s="13" t="e">
        <f>#REF!</f>
        <v>#REF!</v>
      </c>
      <c r="E154" s="11">
        <f si="38" t="shared"/>
        <v>0</v>
      </c>
      <c r="F154" s="12" t="e">
        <f>#REF!</f>
        <v>#REF!</v>
      </c>
      <c r="G154" s="13" t="e">
        <f>#REF!</f>
        <v>#REF!</v>
      </c>
      <c r="H154" s="11">
        <f si="39" t="shared"/>
        <v>0</v>
      </c>
      <c r="I154" s="12" t="e">
        <f>#REF!</f>
        <v>#REF!</v>
      </c>
      <c r="J154" s="13" t="e">
        <f>#REF!</f>
        <v>#REF!</v>
      </c>
      <c r="K154" s="11">
        <f si="40" t="shared"/>
        <v>0</v>
      </c>
      <c r="L154" s="12" t="e">
        <f>#REF!</f>
        <v>#REF!</v>
      </c>
      <c r="M154" s="13" t="e">
        <f>#REF!</f>
        <v>#REF!</v>
      </c>
      <c r="N154" s="11">
        <f si="41" t="shared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si="37" t="shared"/>
        <v>0</v>
      </c>
      <c r="C155" s="12" t="e">
        <f>#REF!</f>
        <v>#REF!</v>
      </c>
      <c r="D155" s="13" t="e">
        <f>#REF!</f>
        <v>#REF!</v>
      </c>
      <c r="E155" s="11">
        <f si="38" t="shared"/>
        <v>0</v>
      </c>
      <c r="F155" s="12" t="e">
        <f>#REF!</f>
        <v>#REF!</v>
      </c>
      <c r="G155" s="13" t="e">
        <f>#REF!</f>
        <v>#REF!</v>
      </c>
      <c r="H155" s="11">
        <f si="39" t="shared"/>
        <v>0</v>
      </c>
      <c r="I155" s="12" t="e">
        <f>#REF!</f>
        <v>#REF!</v>
      </c>
      <c r="J155" s="13" t="e">
        <f>#REF!</f>
        <v>#REF!</v>
      </c>
      <c r="K155" s="11">
        <f si="40" t="shared"/>
        <v>0</v>
      </c>
      <c r="L155" s="12" t="e">
        <f>#REF!</f>
        <v>#REF!</v>
      </c>
      <c r="M155" s="13" t="e">
        <f>#REF!</f>
        <v>#REF!</v>
      </c>
      <c r="N155" s="11">
        <f si="41" t="shared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si="37" t="shared"/>
        <v>0</v>
      </c>
      <c r="C156" s="12" t="e">
        <f>#REF!</f>
        <v>#REF!</v>
      </c>
      <c r="D156" s="13" t="e">
        <f>#REF!</f>
        <v>#REF!</v>
      </c>
      <c r="E156" s="11">
        <f si="38" t="shared"/>
        <v>0</v>
      </c>
      <c r="F156" s="12" t="e">
        <f>#REF!</f>
        <v>#REF!</v>
      </c>
      <c r="G156" s="13" t="e">
        <f>#REF!</f>
        <v>#REF!</v>
      </c>
      <c r="H156" s="11">
        <f si="39" t="shared"/>
        <v>0</v>
      </c>
      <c r="I156" s="12" t="e">
        <f>#REF!</f>
        <v>#REF!</v>
      </c>
      <c r="J156" s="13" t="e">
        <f>#REF!</f>
        <v>#REF!</v>
      </c>
      <c r="K156" s="11">
        <f si="40" t="shared"/>
        <v>0</v>
      </c>
      <c r="L156" s="12" t="e">
        <f>#REF!</f>
        <v>#REF!</v>
      </c>
      <c r="M156" s="13" t="e">
        <f>#REF!</f>
        <v>#REF!</v>
      </c>
      <c r="N156" s="11">
        <f si="41" t="shared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si="37" t="shared"/>
        <v>0</v>
      </c>
      <c r="C157" s="12" t="e">
        <f>#REF!</f>
        <v>#REF!</v>
      </c>
      <c r="D157" s="13" t="e">
        <f>#REF!</f>
        <v>#REF!</v>
      </c>
      <c r="E157" s="11">
        <f si="38" t="shared"/>
        <v>0</v>
      </c>
      <c r="F157" s="12" t="e">
        <f>#REF!</f>
        <v>#REF!</v>
      </c>
      <c r="G157" s="13" t="e">
        <f>#REF!</f>
        <v>#REF!</v>
      </c>
      <c r="H157" s="11">
        <f si="39" t="shared"/>
        <v>0</v>
      </c>
      <c r="I157" s="12" t="e">
        <f>#REF!</f>
        <v>#REF!</v>
      </c>
      <c r="J157" s="13" t="e">
        <f>#REF!</f>
        <v>#REF!</v>
      </c>
      <c r="K157" s="11">
        <f si="40" t="shared"/>
        <v>0</v>
      </c>
      <c r="L157" s="12" t="e">
        <f>#REF!</f>
        <v>#REF!</v>
      </c>
      <c r="M157" s="13" t="e">
        <f>#REF!</f>
        <v>#REF!</v>
      </c>
      <c r="N157" s="11">
        <f si="41" t="shared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si="37" t="shared"/>
        <v>0</v>
      </c>
      <c r="C158" s="15" t="e">
        <f>#REF!</f>
        <v>#REF!</v>
      </c>
      <c r="D158" s="16" t="e">
        <f>#REF!</f>
        <v>#REF!</v>
      </c>
      <c r="E158" s="14">
        <f si="38" t="shared"/>
        <v>0</v>
      </c>
      <c r="F158" s="15" t="e">
        <f>#REF!</f>
        <v>#REF!</v>
      </c>
      <c r="G158" s="16" t="e">
        <f>#REF!</f>
        <v>#REF!</v>
      </c>
      <c r="H158" s="14">
        <f si="39" t="shared"/>
        <v>0</v>
      </c>
      <c r="I158" s="15" t="e">
        <f>#REF!</f>
        <v>#REF!</v>
      </c>
      <c r="J158" s="16" t="e">
        <f>#REF!</f>
        <v>#REF!</v>
      </c>
      <c r="K158" s="14" t="e">
        <f si="40" t="shared"/>
        <v>#REF!</v>
      </c>
      <c r="L158" s="15" t="e">
        <f>#REF!</f>
        <v>#REF!</v>
      </c>
      <c r="M158" s="16" t="e">
        <f>#REF!</f>
        <v>#REF!</v>
      </c>
      <c r="N158" s="14">
        <f si="41" t="shared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ref="B162:B167" si="42" t="shared">B71</f>
        <v>0</v>
      </c>
      <c r="C162" s="12" t="e">
        <f>#REF!</f>
        <v>#REF!</v>
      </c>
      <c r="D162" s="13" t="e">
        <f>#REF!</f>
        <v>#REF!</v>
      </c>
      <c r="E162" s="11">
        <f ref="E162:E167" si="43" t="shared">C71</f>
        <v>0</v>
      </c>
      <c r="F162" s="12" t="e">
        <f>#REF!</f>
        <v>#REF!</v>
      </c>
      <c r="G162" s="13" t="e">
        <f>#REF!</f>
        <v>#REF!</v>
      </c>
      <c r="H162" s="11">
        <f ref="H162:H167" si="44" t="shared">D71</f>
        <v>0</v>
      </c>
      <c r="I162" s="12" t="e">
        <f>#REF!</f>
        <v>#REF!</v>
      </c>
      <c r="J162" s="13" t="e">
        <f>#REF!</f>
        <v>#REF!</v>
      </c>
      <c r="K162" s="11">
        <f ref="K162:K167" si="45" t="shared">E71</f>
        <v>0</v>
      </c>
      <c r="L162" s="12" t="e">
        <f>#REF!</f>
        <v>#REF!</v>
      </c>
      <c r="M162" s="13" t="e">
        <f>#REF!</f>
        <v>#REF!</v>
      </c>
      <c r="N162" s="11">
        <f ref="N162:N167" si="46" t="shared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si="42" t="shared"/>
        <v>0</v>
      </c>
      <c r="C163" s="12" t="e">
        <f>#REF!</f>
        <v>#REF!</v>
      </c>
      <c r="D163" s="13" t="e">
        <f>#REF!</f>
        <v>#REF!</v>
      </c>
      <c r="E163" s="11">
        <f si="43" t="shared"/>
        <v>0</v>
      </c>
      <c r="F163" s="12" t="e">
        <f>#REF!</f>
        <v>#REF!</v>
      </c>
      <c r="G163" s="13" t="e">
        <f>#REF!</f>
        <v>#REF!</v>
      </c>
      <c r="H163" s="11">
        <f si="44" t="shared"/>
        <v>0</v>
      </c>
      <c r="I163" s="12" t="e">
        <f>#REF!</f>
        <v>#REF!</v>
      </c>
      <c r="J163" s="13" t="e">
        <f>#REF!</f>
        <v>#REF!</v>
      </c>
      <c r="K163" s="11">
        <f si="45" t="shared"/>
        <v>0</v>
      </c>
      <c r="L163" s="12" t="e">
        <f>#REF!</f>
        <v>#REF!</v>
      </c>
      <c r="M163" s="13" t="e">
        <f>#REF!</f>
        <v>#REF!</v>
      </c>
      <c r="N163" s="11">
        <f si="46" t="shared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si="42" t="shared"/>
        <v>0</v>
      </c>
      <c r="C164" s="12" t="e">
        <f>#REF!</f>
        <v>#REF!</v>
      </c>
      <c r="D164" s="13" t="e">
        <f>#REF!</f>
        <v>#REF!</v>
      </c>
      <c r="E164" s="11">
        <f si="43" t="shared"/>
        <v>0</v>
      </c>
      <c r="F164" s="12" t="e">
        <f>#REF!</f>
        <v>#REF!</v>
      </c>
      <c r="G164" s="13" t="e">
        <f>#REF!</f>
        <v>#REF!</v>
      </c>
      <c r="H164" s="11">
        <f si="44" t="shared"/>
        <v>0</v>
      </c>
      <c r="I164" s="12" t="e">
        <f>#REF!</f>
        <v>#REF!</v>
      </c>
      <c r="J164" s="13" t="e">
        <f>#REF!</f>
        <v>#REF!</v>
      </c>
      <c r="K164" s="11">
        <f si="45" t="shared"/>
        <v>0</v>
      </c>
      <c r="L164" s="12" t="e">
        <f>#REF!</f>
        <v>#REF!</v>
      </c>
      <c r="M164" s="13" t="e">
        <f>#REF!</f>
        <v>#REF!</v>
      </c>
      <c r="N164" s="11">
        <f si="46" t="shared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si="42" t="shared"/>
        <v>0</v>
      </c>
      <c r="C165" s="12" t="e">
        <f>#REF!</f>
        <v>#REF!</v>
      </c>
      <c r="D165" s="13" t="e">
        <f>#REF!</f>
        <v>#REF!</v>
      </c>
      <c r="E165" s="11">
        <f si="43" t="shared"/>
        <v>0</v>
      </c>
      <c r="F165" s="12" t="e">
        <f>#REF!</f>
        <v>#REF!</v>
      </c>
      <c r="G165" s="13" t="e">
        <f>#REF!</f>
        <v>#REF!</v>
      </c>
      <c r="H165" s="11">
        <f si="44" t="shared"/>
        <v>0</v>
      </c>
      <c r="I165" s="12" t="e">
        <f>#REF!</f>
        <v>#REF!</v>
      </c>
      <c r="J165" s="13" t="e">
        <f>#REF!</f>
        <v>#REF!</v>
      </c>
      <c r="K165" s="11">
        <f si="45" t="shared"/>
        <v>0</v>
      </c>
      <c r="L165" s="12" t="e">
        <f>#REF!</f>
        <v>#REF!</v>
      </c>
      <c r="M165" s="13" t="e">
        <f>#REF!</f>
        <v>#REF!</v>
      </c>
      <c r="N165" s="11">
        <f si="46" t="shared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si="42" t="shared"/>
        <v>0</v>
      </c>
      <c r="C166" s="12" t="e">
        <f>#REF!</f>
        <v>#REF!</v>
      </c>
      <c r="D166" s="13" t="e">
        <f>#REF!</f>
        <v>#REF!</v>
      </c>
      <c r="E166" s="11">
        <f si="43" t="shared"/>
        <v>0</v>
      </c>
      <c r="F166" s="12" t="e">
        <f>#REF!</f>
        <v>#REF!</v>
      </c>
      <c r="G166" s="13" t="e">
        <f>#REF!</f>
        <v>#REF!</v>
      </c>
      <c r="H166" s="11">
        <f si="44" t="shared"/>
        <v>0</v>
      </c>
      <c r="I166" s="12" t="e">
        <f>#REF!</f>
        <v>#REF!</v>
      </c>
      <c r="J166" s="13" t="e">
        <f>#REF!</f>
        <v>#REF!</v>
      </c>
      <c r="K166" s="11">
        <f si="45" t="shared"/>
        <v>0</v>
      </c>
      <c r="L166" s="12" t="e">
        <f>#REF!</f>
        <v>#REF!</v>
      </c>
      <c r="M166" s="13" t="e">
        <f>#REF!</f>
        <v>#REF!</v>
      </c>
      <c r="N166" s="11">
        <f si="46" t="shared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si="42" t="shared"/>
        <v>0</v>
      </c>
      <c r="C167" s="15" t="e">
        <f>#REF!</f>
        <v>#REF!</v>
      </c>
      <c r="D167" s="16" t="e">
        <f>#REF!</f>
        <v>#REF!</v>
      </c>
      <c r="E167" s="14">
        <f si="43" t="shared"/>
        <v>0</v>
      </c>
      <c r="F167" s="15" t="e">
        <f>#REF!</f>
        <v>#REF!</v>
      </c>
      <c r="G167" s="16" t="e">
        <f>#REF!</f>
        <v>#REF!</v>
      </c>
      <c r="H167" s="14">
        <f si="44" t="shared"/>
        <v>0</v>
      </c>
      <c r="I167" s="15" t="e">
        <f>#REF!</f>
        <v>#REF!</v>
      </c>
      <c r="J167" s="16" t="e">
        <f>#REF!</f>
        <v>#REF!</v>
      </c>
      <c r="K167" s="14" t="e">
        <f si="45" t="shared"/>
        <v>#REF!</v>
      </c>
      <c r="L167" s="15" t="e">
        <f>#REF!</f>
        <v>#REF!</v>
      </c>
      <c r="M167" s="16" t="e">
        <f>#REF!</f>
        <v>#REF!</v>
      </c>
      <c r="N167" s="14">
        <f si="46" t="shared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ref="B171:B176" si="47" t="shared">B80</f>
        <v>0</v>
      </c>
      <c r="C171" s="12" t="e">
        <f>#REF!</f>
        <v>#REF!</v>
      </c>
      <c r="D171" s="13" t="e">
        <f>#REF!</f>
        <v>#REF!</v>
      </c>
      <c r="E171" s="11">
        <f ref="E171:E176" si="48" t="shared">C80</f>
        <v>0</v>
      </c>
      <c r="F171" s="12" t="e">
        <f>#REF!</f>
        <v>#REF!</v>
      </c>
      <c r="G171" s="13" t="e">
        <f>#REF!</f>
        <v>#REF!</v>
      </c>
      <c r="H171" s="11">
        <f ref="H171:H176" si="49" t="shared">D80</f>
        <v>0</v>
      </c>
      <c r="I171" s="12" t="e">
        <f>#REF!</f>
        <v>#REF!</v>
      </c>
      <c r="J171" s="13" t="e">
        <f>#REF!</f>
        <v>#REF!</v>
      </c>
      <c r="K171" s="11">
        <f ref="K171:K176" si="50" t="shared">E80</f>
        <v>0</v>
      </c>
      <c r="L171" s="12" t="e">
        <f>#REF!</f>
        <v>#REF!</v>
      </c>
      <c r="M171" s="13" t="e">
        <f>#REF!</f>
        <v>#REF!</v>
      </c>
      <c r="N171" s="11">
        <f ref="N171:N176" si="51" t="shared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si="47" t="shared"/>
        <v>0</v>
      </c>
      <c r="C172" s="12" t="e">
        <f>#REF!</f>
        <v>#REF!</v>
      </c>
      <c r="D172" s="13" t="e">
        <f>#REF!</f>
        <v>#REF!</v>
      </c>
      <c r="E172" s="11">
        <f si="48" t="shared"/>
        <v>0</v>
      </c>
      <c r="F172" s="12" t="e">
        <f>#REF!</f>
        <v>#REF!</v>
      </c>
      <c r="G172" s="13" t="e">
        <f>#REF!</f>
        <v>#REF!</v>
      </c>
      <c r="H172" s="11">
        <f si="49" t="shared"/>
        <v>0</v>
      </c>
      <c r="I172" s="12" t="e">
        <f>#REF!</f>
        <v>#REF!</v>
      </c>
      <c r="J172" s="13" t="e">
        <f>#REF!</f>
        <v>#REF!</v>
      </c>
      <c r="K172" s="11">
        <f si="50" t="shared"/>
        <v>0</v>
      </c>
      <c r="L172" s="12" t="e">
        <f>#REF!</f>
        <v>#REF!</v>
      </c>
      <c r="M172" s="13" t="e">
        <f>#REF!</f>
        <v>#REF!</v>
      </c>
      <c r="N172" s="11">
        <f si="51" t="shared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si="47" t="shared"/>
        <v>0</v>
      </c>
      <c r="C173" s="12" t="e">
        <f>#REF!</f>
        <v>#REF!</v>
      </c>
      <c r="D173" s="13" t="e">
        <f>#REF!</f>
        <v>#REF!</v>
      </c>
      <c r="E173" s="11">
        <f si="48" t="shared"/>
        <v>0</v>
      </c>
      <c r="F173" s="12" t="e">
        <f>#REF!</f>
        <v>#REF!</v>
      </c>
      <c r="G173" s="13" t="e">
        <f>#REF!</f>
        <v>#REF!</v>
      </c>
      <c r="H173" s="11">
        <f si="49" t="shared"/>
        <v>0</v>
      </c>
      <c r="I173" s="12" t="e">
        <f>#REF!</f>
        <v>#REF!</v>
      </c>
      <c r="J173" s="13" t="e">
        <f>#REF!</f>
        <v>#REF!</v>
      </c>
      <c r="K173" s="11">
        <f si="50" t="shared"/>
        <v>0</v>
      </c>
      <c r="L173" s="12" t="e">
        <f>#REF!</f>
        <v>#REF!</v>
      </c>
      <c r="M173" s="13" t="e">
        <f>#REF!</f>
        <v>#REF!</v>
      </c>
      <c r="N173" s="11">
        <f si="51" t="shared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si="47" t="shared"/>
        <v>0</v>
      </c>
      <c r="C174" s="12" t="e">
        <f>#REF!</f>
        <v>#REF!</v>
      </c>
      <c r="D174" s="13" t="e">
        <f>#REF!</f>
        <v>#REF!</v>
      </c>
      <c r="E174" s="11">
        <f si="48" t="shared"/>
        <v>0</v>
      </c>
      <c r="F174" s="12" t="e">
        <f>#REF!</f>
        <v>#REF!</v>
      </c>
      <c r="G174" s="13" t="e">
        <f>#REF!</f>
        <v>#REF!</v>
      </c>
      <c r="H174" s="11">
        <f si="49" t="shared"/>
        <v>0</v>
      </c>
      <c r="I174" s="12" t="e">
        <f>#REF!</f>
        <v>#REF!</v>
      </c>
      <c r="J174" s="13" t="e">
        <f>#REF!</f>
        <v>#REF!</v>
      </c>
      <c r="K174" s="11">
        <f si="50" t="shared"/>
        <v>0</v>
      </c>
      <c r="L174" s="12" t="e">
        <f>#REF!</f>
        <v>#REF!</v>
      </c>
      <c r="M174" s="13" t="e">
        <f>#REF!</f>
        <v>#REF!</v>
      </c>
      <c r="N174" s="11">
        <f si="51" t="shared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si="47" t="shared"/>
        <v>0</v>
      </c>
      <c r="C175" s="12" t="e">
        <f>#REF!</f>
        <v>#REF!</v>
      </c>
      <c r="D175" s="13" t="e">
        <f>#REF!</f>
        <v>#REF!</v>
      </c>
      <c r="E175" s="11">
        <f si="48" t="shared"/>
        <v>0</v>
      </c>
      <c r="F175" s="12" t="e">
        <f>#REF!</f>
        <v>#REF!</v>
      </c>
      <c r="G175" s="13" t="e">
        <f>#REF!</f>
        <v>#REF!</v>
      </c>
      <c r="H175" s="11">
        <f si="49" t="shared"/>
        <v>0</v>
      </c>
      <c r="I175" s="12" t="e">
        <f>#REF!</f>
        <v>#REF!</v>
      </c>
      <c r="J175" s="13" t="e">
        <f>#REF!</f>
        <v>#REF!</v>
      </c>
      <c r="K175" s="11">
        <f si="50" t="shared"/>
        <v>0</v>
      </c>
      <c r="L175" s="12" t="e">
        <f>#REF!</f>
        <v>#REF!</v>
      </c>
      <c r="M175" s="13" t="e">
        <f>#REF!</f>
        <v>#REF!</v>
      </c>
      <c r="N175" s="11">
        <f si="51" t="shared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si="47" t="shared"/>
        <v>0</v>
      </c>
      <c r="C176" s="15" t="e">
        <f>#REF!</f>
        <v>#REF!</v>
      </c>
      <c r="D176" s="16" t="e">
        <f>#REF!</f>
        <v>#REF!</v>
      </c>
      <c r="E176" s="14">
        <f si="48" t="shared"/>
        <v>0</v>
      </c>
      <c r="F176" s="15" t="e">
        <f>#REF!</f>
        <v>#REF!</v>
      </c>
      <c r="G176" s="16" t="e">
        <f>#REF!</f>
        <v>#REF!</v>
      </c>
      <c r="H176" s="14">
        <f si="49" t="shared"/>
        <v>0</v>
      </c>
      <c r="I176" s="15" t="e">
        <f>#REF!</f>
        <v>#REF!</v>
      </c>
      <c r="J176" s="16" t="e">
        <f>#REF!</f>
        <v>#REF!</v>
      </c>
      <c r="K176" s="14" t="e">
        <f si="50" t="shared"/>
        <v>#REF!</v>
      </c>
      <c r="L176" s="15" t="e">
        <f>#REF!</f>
        <v>#REF!</v>
      </c>
      <c r="M176" s="16" t="e">
        <f>#REF!</f>
        <v>#REF!</v>
      </c>
      <c r="N176" s="14">
        <f si="51" t="shared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customHeight="1" ht="15" r="179" spans="1:19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ref="B180:B185" si="52" t="shared">B89</f>
        <v>0</v>
      </c>
      <c r="C180" s="12" t="e">
        <f>#REF!</f>
        <v>#REF!</v>
      </c>
      <c r="D180" s="13" t="e">
        <f>#REF!</f>
        <v>#REF!</v>
      </c>
      <c r="E180" s="11">
        <f ref="E180:E185" si="53" t="shared">C89</f>
        <v>0</v>
      </c>
      <c r="F180" s="12" t="e">
        <f>#REF!</f>
        <v>#REF!</v>
      </c>
      <c r="G180" s="13" t="e">
        <f>#REF!</f>
        <v>#REF!</v>
      </c>
      <c r="H180" s="11">
        <f ref="H180:H185" si="54" t="shared">D89</f>
        <v>0</v>
      </c>
      <c r="I180" s="12" t="e">
        <f>#REF!</f>
        <v>#REF!</v>
      </c>
      <c r="J180" s="13" t="e">
        <f>#REF!</f>
        <v>#REF!</v>
      </c>
      <c r="K180" s="11">
        <f ref="K180:K185" si="55" t="shared">E89</f>
        <v>0</v>
      </c>
      <c r="L180" s="12" t="e">
        <f>#REF!</f>
        <v>#REF!</v>
      </c>
      <c r="M180" s="13" t="e">
        <f>#REF!</f>
        <v>#REF!</v>
      </c>
      <c r="N180" s="11">
        <f ref="N180:N185" si="56" t="shared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si="52" t="shared"/>
        <v>0</v>
      </c>
      <c r="C181" s="12" t="e">
        <f>#REF!</f>
        <v>#REF!</v>
      </c>
      <c r="D181" s="13" t="e">
        <f>#REF!</f>
        <v>#REF!</v>
      </c>
      <c r="E181" s="11">
        <f si="53" t="shared"/>
        <v>0</v>
      </c>
      <c r="F181" s="12" t="e">
        <f>#REF!</f>
        <v>#REF!</v>
      </c>
      <c r="G181" s="13" t="e">
        <f>#REF!</f>
        <v>#REF!</v>
      </c>
      <c r="H181" s="11">
        <f si="54" t="shared"/>
        <v>0</v>
      </c>
      <c r="I181" s="12" t="e">
        <f>#REF!</f>
        <v>#REF!</v>
      </c>
      <c r="J181" s="13" t="e">
        <f>#REF!</f>
        <v>#REF!</v>
      </c>
      <c r="K181" s="11">
        <f si="55" t="shared"/>
        <v>0</v>
      </c>
      <c r="L181" s="12" t="e">
        <f>#REF!</f>
        <v>#REF!</v>
      </c>
      <c r="M181" s="13" t="e">
        <f>#REF!</f>
        <v>#REF!</v>
      </c>
      <c r="N181" s="11">
        <f si="56" t="shared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si="52" t="shared"/>
        <v>0</v>
      </c>
      <c r="C182" s="12" t="e">
        <f>#REF!</f>
        <v>#REF!</v>
      </c>
      <c r="D182" s="13" t="e">
        <f>#REF!</f>
        <v>#REF!</v>
      </c>
      <c r="E182" s="11">
        <f si="53" t="shared"/>
        <v>0</v>
      </c>
      <c r="F182" s="12" t="e">
        <f>#REF!</f>
        <v>#REF!</v>
      </c>
      <c r="G182" s="13" t="e">
        <f>#REF!</f>
        <v>#REF!</v>
      </c>
      <c r="H182" s="11">
        <f si="54" t="shared"/>
        <v>0</v>
      </c>
      <c r="I182" s="12" t="e">
        <f>#REF!</f>
        <v>#REF!</v>
      </c>
      <c r="J182" s="13" t="e">
        <f>#REF!</f>
        <v>#REF!</v>
      </c>
      <c r="K182" s="11">
        <f si="55" t="shared"/>
        <v>0</v>
      </c>
      <c r="L182" s="12" t="e">
        <f>#REF!</f>
        <v>#REF!</v>
      </c>
      <c r="M182" s="13" t="e">
        <f>#REF!</f>
        <v>#REF!</v>
      </c>
      <c r="N182" s="11">
        <f si="56" t="shared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si="52" t="shared"/>
        <v>0</v>
      </c>
      <c r="C183" s="12" t="e">
        <f>#REF!</f>
        <v>#REF!</v>
      </c>
      <c r="D183" s="13" t="e">
        <f>#REF!</f>
        <v>#REF!</v>
      </c>
      <c r="E183" s="11">
        <f si="53" t="shared"/>
        <v>0</v>
      </c>
      <c r="F183" s="12" t="e">
        <f>#REF!</f>
        <v>#REF!</v>
      </c>
      <c r="G183" s="13" t="e">
        <f>#REF!</f>
        <v>#REF!</v>
      </c>
      <c r="H183" s="11">
        <f si="54" t="shared"/>
        <v>0</v>
      </c>
      <c r="I183" s="12" t="e">
        <f>#REF!</f>
        <v>#REF!</v>
      </c>
      <c r="J183" s="13" t="e">
        <f>#REF!</f>
        <v>#REF!</v>
      </c>
      <c r="K183" s="11">
        <f si="55" t="shared"/>
        <v>0</v>
      </c>
      <c r="L183" s="12" t="e">
        <f>#REF!</f>
        <v>#REF!</v>
      </c>
      <c r="M183" s="13" t="e">
        <f>#REF!</f>
        <v>#REF!</v>
      </c>
      <c r="N183" s="11">
        <f si="56" t="shared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si="52" t="shared"/>
        <v>0</v>
      </c>
      <c r="C184" s="12" t="e">
        <f>#REF!</f>
        <v>#REF!</v>
      </c>
      <c r="D184" s="13" t="e">
        <f>#REF!</f>
        <v>#REF!</v>
      </c>
      <c r="E184" s="11">
        <f si="53" t="shared"/>
        <v>0</v>
      </c>
      <c r="F184" s="12" t="e">
        <f>#REF!</f>
        <v>#REF!</v>
      </c>
      <c r="G184" s="13" t="e">
        <f>#REF!</f>
        <v>#REF!</v>
      </c>
      <c r="H184" s="11">
        <f si="54" t="shared"/>
        <v>0</v>
      </c>
      <c r="I184" s="12" t="e">
        <f>#REF!</f>
        <v>#REF!</v>
      </c>
      <c r="J184" s="13" t="e">
        <f>#REF!</f>
        <v>#REF!</v>
      </c>
      <c r="K184" s="11">
        <f si="55" t="shared"/>
        <v>0</v>
      </c>
      <c r="L184" s="12" t="e">
        <f>#REF!</f>
        <v>#REF!</v>
      </c>
      <c r="M184" s="13" t="e">
        <f>#REF!</f>
        <v>#REF!</v>
      </c>
      <c r="N184" s="11">
        <f si="56" t="shared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si="52" t="shared"/>
        <v>0</v>
      </c>
      <c r="C185" s="15" t="e">
        <f>#REF!</f>
        <v>#REF!</v>
      </c>
      <c r="D185" s="16" t="e">
        <f>#REF!</f>
        <v>#REF!</v>
      </c>
      <c r="E185" s="14">
        <f si="53" t="shared"/>
        <v>0</v>
      </c>
      <c r="F185" s="15" t="e">
        <f>#REF!</f>
        <v>#REF!</v>
      </c>
      <c r="G185" s="16" t="e">
        <f>#REF!</f>
        <v>#REF!</v>
      </c>
      <c r="H185" s="14">
        <f si="54" t="shared"/>
        <v>0</v>
      </c>
      <c r="I185" s="15" t="e">
        <f>#REF!</f>
        <v>#REF!</v>
      </c>
      <c r="J185" s="16" t="e">
        <f>#REF!</f>
        <v>#REF!</v>
      </c>
      <c r="K185" s="14" t="e">
        <f si="55" t="shared"/>
        <v>#REF!</v>
      </c>
      <c r="L185" s="15" t="e">
        <f>#REF!</f>
        <v>#REF!</v>
      </c>
      <c r="M185" s="16" t="e">
        <f>#REF!</f>
        <v>#REF!</v>
      </c>
      <c r="N185" s="14">
        <f si="56" t="shared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ref="B189:B194" si="57" t="shared">B98</f>
        <v>0</v>
      </c>
      <c r="C189" s="12" t="e">
        <f>#REF!</f>
        <v>#REF!</v>
      </c>
      <c r="D189" s="13" t="e">
        <f>#REF!</f>
        <v>#REF!</v>
      </c>
      <c r="E189" s="11">
        <f ref="E189:E194" si="58" t="shared">C98</f>
        <v>0</v>
      </c>
      <c r="F189" s="12" t="e">
        <f>#REF!</f>
        <v>#REF!</v>
      </c>
      <c r="G189" s="13" t="e">
        <f>#REF!</f>
        <v>#REF!</v>
      </c>
      <c r="H189" s="11">
        <f ref="H189:H194" si="59" t="shared">D98</f>
        <v>0</v>
      </c>
      <c r="I189" s="12" t="e">
        <f>#REF!</f>
        <v>#REF!</v>
      </c>
      <c r="J189" s="13" t="e">
        <f>#REF!</f>
        <v>#REF!</v>
      </c>
      <c r="K189" s="11">
        <f ref="K189:K194" si="60" t="shared">E98</f>
        <v>0</v>
      </c>
      <c r="L189" s="12" t="e">
        <f>#REF!</f>
        <v>#REF!</v>
      </c>
      <c r="M189" s="13" t="e">
        <f>#REF!</f>
        <v>#REF!</v>
      </c>
      <c r="N189" s="11">
        <f ref="N189:N194" si="61" t="shared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si="57" t="shared"/>
        <v>0</v>
      </c>
      <c r="C190" s="12" t="e">
        <f>#REF!</f>
        <v>#REF!</v>
      </c>
      <c r="D190" s="13" t="e">
        <f>#REF!</f>
        <v>#REF!</v>
      </c>
      <c r="E190" s="11">
        <f si="58" t="shared"/>
        <v>0</v>
      </c>
      <c r="F190" s="12" t="e">
        <f>#REF!</f>
        <v>#REF!</v>
      </c>
      <c r="G190" s="13" t="e">
        <f>#REF!</f>
        <v>#REF!</v>
      </c>
      <c r="H190" s="11">
        <f si="59" t="shared"/>
        <v>0</v>
      </c>
      <c r="I190" s="12" t="e">
        <f>#REF!</f>
        <v>#REF!</v>
      </c>
      <c r="J190" s="13" t="e">
        <f>#REF!</f>
        <v>#REF!</v>
      </c>
      <c r="K190" s="11">
        <f si="60" t="shared"/>
        <v>0</v>
      </c>
      <c r="L190" s="12" t="e">
        <f>#REF!</f>
        <v>#REF!</v>
      </c>
      <c r="M190" s="13" t="e">
        <f>#REF!</f>
        <v>#REF!</v>
      </c>
      <c r="N190" s="11">
        <f si="61" t="shared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si="57" t="shared"/>
        <v>0</v>
      </c>
      <c r="C191" s="12" t="e">
        <f>#REF!</f>
        <v>#REF!</v>
      </c>
      <c r="D191" s="13" t="e">
        <f>#REF!</f>
        <v>#REF!</v>
      </c>
      <c r="E191" s="11">
        <f si="58" t="shared"/>
        <v>0</v>
      </c>
      <c r="F191" s="12" t="e">
        <f>#REF!</f>
        <v>#REF!</v>
      </c>
      <c r="G191" s="13" t="e">
        <f>#REF!</f>
        <v>#REF!</v>
      </c>
      <c r="H191" s="11">
        <f si="59" t="shared"/>
        <v>0</v>
      </c>
      <c r="I191" s="12" t="e">
        <f>#REF!</f>
        <v>#REF!</v>
      </c>
      <c r="J191" s="13" t="e">
        <f>#REF!</f>
        <v>#REF!</v>
      </c>
      <c r="K191" s="11">
        <f si="60" t="shared"/>
        <v>0</v>
      </c>
      <c r="L191" s="12" t="e">
        <f>#REF!</f>
        <v>#REF!</v>
      </c>
      <c r="M191" s="13" t="e">
        <f>#REF!</f>
        <v>#REF!</v>
      </c>
      <c r="N191" s="11">
        <f si="61" t="shared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si="57" t="shared"/>
        <v>0</v>
      </c>
      <c r="C192" s="12" t="e">
        <f>#REF!</f>
        <v>#REF!</v>
      </c>
      <c r="D192" s="13" t="e">
        <f>#REF!</f>
        <v>#REF!</v>
      </c>
      <c r="E192" s="11">
        <f si="58" t="shared"/>
        <v>0</v>
      </c>
      <c r="F192" s="12" t="e">
        <f>#REF!</f>
        <v>#REF!</v>
      </c>
      <c r="G192" s="13" t="e">
        <f>#REF!</f>
        <v>#REF!</v>
      </c>
      <c r="H192" s="11">
        <f si="59" t="shared"/>
        <v>0</v>
      </c>
      <c r="I192" s="12" t="e">
        <f>#REF!</f>
        <v>#REF!</v>
      </c>
      <c r="J192" s="13" t="e">
        <f>#REF!</f>
        <v>#REF!</v>
      </c>
      <c r="K192" s="11">
        <f si="60" t="shared"/>
        <v>0</v>
      </c>
      <c r="L192" s="12" t="e">
        <f>#REF!</f>
        <v>#REF!</v>
      </c>
      <c r="M192" s="13" t="e">
        <f>#REF!</f>
        <v>#REF!</v>
      </c>
      <c r="N192" s="11">
        <f si="61" t="shared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si="57" t="shared"/>
        <v>0</v>
      </c>
      <c r="C193" s="12" t="e">
        <f>#REF!</f>
        <v>#REF!</v>
      </c>
      <c r="D193" s="13" t="e">
        <f>#REF!</f>
        <v>#REF!</v>
      </c>
      <c r="E193" s="11">
        <f si="58" t="shared"/>
        <v>0</v>
      </c>
      <c r="F193" s="12" t="e">
        <f>#REF!</f>
        <v>#REF!</v>
      </c>
      <c r="G193" s="13" t="e">
        <f>#REF!</f>
        <v>#REF!</v>
      </c>
      <c r="H193" s="11">
        <f si="59" t="shared"/>
        <v>0</v>
      </c>
      <c r="I193" s="12" t="e">
        <f>#REF!</f>
        <v>#REF!</v>
      </c>
      <c r="J193" s="13" t="e">
        <f>#REF!</f>
        <v>#REF!</v>
      </c>
      <c r="K193" s="11">
        <f si="60" t="shared"/>
        <v>0</v>
      </c>
      <c r="L193" s="12" t="e">
        <f>#REF!</f>
        <v>#REF!</v>
      </c>
      <c r="M193" s="13" t="e">
        <f>#REF!</f>
        <v>#REF!</v>
      </c>
      <c r="N193" s="11">
        <f si="61" t="shared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si="57" t="shared"/>
        <v>0</v>
      </c>
      <c r="C194" s="15" t="e">
        <f>#REF!</f>
        <v>#REF!</v>
      </c>
      <c r="D194" s="16" t="e">
        <f>#REF!</f>
        <v>#REF!</v>
      </c>
      <c r="E194" s="14">
        <f si="58" t="shared"/>
        <v>0</v>
      </c>
      <c r="F194" s="15" t="e">
        <f>#REF!</f>
        <v>#REF!</v>
      </c>
      <c r="G194" s="16" t="e">
        <f>#REF!</f>
        <v>#REF!</v>
      </c>
      <c r="H194" s="14">
        <f si="59" t="shared"/>
        <v>0</v>
      </c>
      <c r="I194" s="15" t="e">
        <f>#REF!</f>
        <v>#REF!</v>
      </c>
      <c r="J194" s="16" t="e">
        <f>#REF!</f>
        <v>#REF!</v>
      </c>
      <c r="K194" s="14" t="e">
        <f si="60" t="shared"/>
        <v>#REF!</v>
      </c>
      <c r="L194" s="15" t="e">
        <f>#REF!</f>
        <v>#REF!</v>
      </c>
      <c r="M194" s="16" t="e">
        <f>#REF!</f>
        <v>#REF!</v>
      </c>
      <c r="N194" s="14">
        <f si="61" t="shared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ref="B198:B203" si="62" t="shared">B107</f>
        <v>0</v>
      </c>
      <c r="C198" s="12" t="e">
        <f>#REF!</f>
        <v>#REF!</v>
      </c>
      <c r="D198" s="13" t="e">
        <f>#REF!</f>
        <v>#REF!</v>
      </c>
      <c r="E198" s="11">
        <f ref="E198:E203" si="63" t="shared">C107</f>
        <v>0</v>
      </c>
      <c r="F198" s="12" t="e">
        <f>#REF!</f>
        <v>#REF!</v>
      </c>
      <c r="G198" s="13" t="e">
        <f>#REF!</f>
        <v>#REF!</v>
      </c>
      <c r="H198" s="11">
        <f ref="H198:H203" si="64" t="shared">D107</f>
        <v>0</v>
      </c>
      <c r="I198" s="12" t="e">
        <f>#REF!</f>
        <v>#REF!</v>
      </c>
      <c r="J198" s="13" t="e">
        <f>#REF!</f>
        <v>#REF!</v>
      </c>
      <c r="K198" s="11">
        <f ref="K198:K203" si="65" t="shared">E107</f>
        <v>0</v>
      </c>
      <c r="L198" s="12" t="e">
        <f>#REF!</f>
        <v>#REF!</v>
      </c>
      <c r="M198" s="13" t="e">
        <f>#REF!</f>
        <v>#REF!</v>
      </c>
      <c r="N198" s="11">
        <f ref="N198:N203" si="66" t="shared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si="62" t="shared"/>
        <v>0</v>
      </c>
      <c r="C199" s="12" t="e">
        <f>#REF!</f>
        <v>#REF!</v>
      </c>
      <c r="D199" s="13" t="e">
        <f>#REF!</f>
        <v>#REF!</v>
      </c>
      <c r="E199" s="11">
        <f si="63" t="shared"/>
        <v>0</v>
      </c>
      <c r="F199" s="12" t="e">
        <f>#REF!</f>
        <v>#REF!</v>
      </c>
      <c r="G199" s="13" t="e">
        <f>#REF!</f>
        <v>#REF!</v>
      </c>
      <c r="H199" s="11">
        <f si="64" t="shared"/>
        <v>0</v>
      </c>
      <c r="I199" s="12" t="e">
        <f>#REF!</f>
        <v>#REF!</v>
      </c>
      <c r="J199" s="13" t="e">
        <f>#REF!</f>
        <v>#REF!</v>
      </c>
      <c r="K199" s="11">
        <f si="65" t="shared"/>
        <v>0</v>
      </c>
      <c r="L199" s="12" t="e">
        <f>#REF!</f>
        <v>#REF!</v>
      </c>
      <c r="M199" s="13" t="e">
        <f>#REF!</f>
        <v>#REF!</v>
      </c>
      <c r="N199" s="11">
        <f si="66" t="shared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si="62" t="shared"/>
        <v>0</v>
      </c>
      <c r="C200" s="12" t="e">
        <f>#REF!</f>
        <v>#REF!</v>
      </c>
      <c r="D200" s="13" t="e">
        <f>#REF!</f>
        <v>#REF!</v>
      </c>
      <c r="E200" s="11">
        <f si="63" t="shared"/>
        <v>0</v>
      </c>
      <c r="F200" s="12" t="e">
        <f>#REF!</f>
        <v>#REF!</v>
      </c>
      <c r="G200" s="13" t="e">
        <f>#REF!</f>
        <v>#REF!</v>
      </c>
      <c r="H200" s="11">
        <f si="64" t="shared"/>
        <v>0</v>
      </c>
      <c r="I200" s="12" t="e">
        <f>#REF!</f>
        <v>#REF!</v>
      </c>
      <c r="J200" s="13" t="e">
        <f>#REF!</f>
        <v>#REF!</v>
      </c>
      <c r="K200" s="11">
        <f si="65" t="shared"/>
        <v>0</v>
      </c>
      <c r="L200" s="12" t="e">
        <f>#REF!</f>
        <v>#REF!</v>
      </c>
      <c r="M200" s="13" t="e">
        <f>#REF!</f>
        <v>#REF!</v>
      </c>
      <c r="N200" s="11">
        <f si="66" t="shared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si="62" t="shared"/>
        <v>0</v>
      </c>
      <c r="C201" s="12" t="e">
        <f>#REF!</f>
        <v>#REF!</v>
      </c>
      <c r="D201" s="13" t="e">
        <f>#REF!</f>
        <v>#REF!</v>
      </c>
      <c r="E201" s="11">
        <f si="63" t="shared"/>
        <v>0</v>
      </c>
      <c r="F201" s="12" t="e">
        <f>#REF!</f>
        <v>#REF!</v>
      </c>
      <c r="G201" s="13" t="e">
        <f>#REF!</f>
        <v>#REF!</v>
      </c>
      <c r="H201" s="11">
        <f si="64" t="shared"/>
        <v>0</v>
      </c>
      <c r="I201" s="12" t="e">
        <f>#REF!</f>
        <v>#REF!</v>
      </c>
      <c r="J201" s="13" t="e">
        <f>#REF!</f>
        <v>#REF!</v>
      </c>
      <c r="K201" s="11">
        <f si="65" t="shared"/>
        <v>0</v>
      </c>
      <c r="L201" s="12" t="e">
        <f>#REF!</f>
        <v>#REF!</v>
      </c>
      <c r="M201" s="13" t="e">
        <f>#REF!</f>
        <v>#REF!</v>
      </c>
      <c r="N201" s="11">
        <f si="66" t="shared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si="62" t="shared"/>
        <v>0</v>
      </c>
      <c r="C202" s="12" t="e">
        <f>#REF!</f>
        <v>#REF!</v>
      </c>
      <c r="D202" s="13" t="e">
        <f>#REF!</f>
        <v>#REF!</v>
      </c>
      <c r="E202" s="11">
        <f si="63" t="shared"/>
        <v>0</v>
      </c>
      <c r="F202" s="12" t="e">
        <f>#REF!</f>
        <v>#REF!</v>
      </c>
      <c r="G202" s="13" t="e">
        <f>#REF!</f>
        <v>#REF!</v>
      </c>
      <c r="H202" s="11">
        <f si="64" t="shared"/>
        <v>0</v>
      </c>
      <c r="I202" s="12" t="e">
        <f>#REF!</f>
        <v>#REF!</v>
      </c>
      <c r="J202" s="13" t="e">
        <f>#REF!</f>
        <v>#REF!</v>
      </c>
      <c r="K202" s="11">
        <f si="65" t="shared"/>
        <v>0</v>
      </c>
      <c r="L202" s="12" t="e">
        <f>#REF!</f>
        <v>#REF!</v>
      </c>
      <c r="M202" s="13" t="e">
        <f>#REF!</f>
        <v>#REF!</v>
      </c>
      <c r="N202" s="11">
        <f si="66" t="shared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si="62" t="shared"/>
        <v>0</v>
      </c>
      <c r="C203" s="15" t="e">
        <f>#REF!</f>
        <v>#REF!</v>
      </c>
      <c r="D203" s="16" t="e">
        <f>#REF!</f>
        <v>#REF!</v>
      </c>
      <c r="E203" s="14">
        <f si="63" t="shared"/>
        <v>0</v>
      </c>
      <c r="F203" s="15" t="e">
        <f>#REF!</f>
        <v>#REF!</v>
      </c>
      <c r="G203" s="16" t="e">
        <f>#REF!</f>
        <v>#REF!</v>
      </c>
      <c r="H203" s="14">
        <f si="64" t="shared"/>
        <v>0</v>
      </c>
      <c r="I203" s="15" t="e">
        <f>#REF!</f>
        <v>#REF!</v>
      </c>
      <c r="J203" s="16" t="e">
        <f>#REF!</f>
        <v>#REF!</v>
      </c>
      <c r="K203" s="14" t="e">
        <f si="65" t="shared"/>
        <v>#REF!</v>
      </c>
      <c r="L203" s="15" t="e">
        <f>#REF!</f>
        <v>#REF!</v>
      </c>
      <c r="M203" s="16" t="e">
        <f>#REF!</f>
        <v>#REF!</v>
      </c>
      <c r="N203" s="14">
        <f si="66" t="shared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ref="B207:B212" si="67" t="shared">B116</f>
        <v>0</v>
      </c>
      <c r="C207" s="12" t="e">
        <f>#REF!</f>
        <v>#REF!</v>
      </c>
      <c r="D207" s="13" t="e">
        <f>#REF!</f>
        <v>#REF!</v>
      </c>
      <c r="E207" s="11">
        <f ref="E207:E212" si="68" t="shared">C116</f>
        <v>0</v>
      </c>
      <c r="F207" s="12" t="e">
        <f>#REF!</f>
        <v>#REF!</v>
      </c>
      <c r="G207" s="13" t="e">
        <f>#REF!</f>
        <v>#REF!</v>
      </c>
      <c r="H207" s="11">
        <f ref="H207:H212" si="69" t="shared">D116</f>
        <v>0</v>
      </c>
      <c r="I207" s="12" t="e">
        <f>#REF!</f>
        <v>#REF!</v>
      </c>
      <c r="J207" s="13" t="e">
        <f>#REF!</f>
        <v>#REF!</v>
      </c>
      <c r="K207" s="11">
        <f ref="K207:K212" si="70" t="shared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si="67" t="shared"/>
        <v>0</v>
      </c>
      <c r="C208" s="12" t="e">
        <f>#REF!</f>
        <v>#REF!</v>
      </c>
      <c r="D208" s="13" t="e">
        <f>#REF!</f>
        <v>#REF!</v>
      </c>
      <c r="E208" s="11">
        <f si="68" t="shared"/>
        <v>0</v>
      </c>
      <c r="F208" s="12" t="e">
        <f>#REF!</f>
        <v>#REF!</v>
      </c>
      <c r="G208" s="13" t="e">
        <f>#REF!</f>
        <v>#REF!</v>
      </c>
      <c r="H208" s="11">
        <f si="69" t="shared"/>
        <v>0</v>
      </c>
      <c r="I208" s="12" t="e">
        <f>#REF!</f>
        <v>#REF!</v>
      </c>
      <c r="J208" s="13" t="e">
        <f>#REF!</f>
        <v>#REF!</v>
      </c>
      <c r="K208" s="11">
        <f si="70" t="shared"/>
        <v>0</v>
      </c>
      <c r="L208" s="12" t="e">
        <f>#REF!</f>
        <v>#REF!</v>
      </c>
      <c r="M208" s="13" t="e">
        <f>#REF!</f>
        <v>#REF!</v>
      </c>
      <c r="N208" s="11">
        <f ref="N208:N212" si="71" t="shared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si="67" t="shared"/>
        <v>0</v>
      </c>
      <c r="C209" s="12" t="e">
        <f>#REF!</f>
        <v>#REF!</v>
      </c>
      <c r="D209" s="13" t="e">
        <f>#REF!</f>
        <v>#REF!</v>
      </c>
      <c r="E209" s="11">
        <f si="68" t="shared"/>
        <v>0</v>
      </c>
      <c r="F209" s="12" t="e">
        <f>#REF!</f>
        <v>#REF!</v>
      </c>
      <c r="G209" s="13" t="e">
        <f>#REF!</f>
        <v>#REF!</v>
      </c>
      <c r="H209" s="11">
        <f si="69" t="shared"/>
        <v>0</v>
      </c>
      <c r="I209" s="12" t="e">
        <f>#REF!</f>
        <v>#REF!</v>
      </c>
      <c r="J209" s="13" t="e">
        <f>#REF!</f>
        <v>#REF!</v>
      </c>
      <c r="K209" s="11">
        <f si="70" t="shared"/>
        <v>0</v>
      </c>
      <c r="L209" s="12" t="e">
        <f>#REF!</f>
        <v>#REF!</v>
      </c>
      <c r="M209" s="13" t="e">
        <f>#REF!</f>
        <v>#REF!</v>
      </c>
      <c r="N209" s="11">
        <f si="71" t="shared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si="67" t="shared"/>
        <v>0</v>
      </c>
      <c r="C210" s="12" t="e">
        <f>#REF!</f>
        <v>#REF!</v>
      </c>
      <c r="D210" s="13" t="e">
        <f>#REF!</f>
        <v>#REF!</v>
      </c>
      <c r="E210" s="11">
        <f si="68" t="shared"/>
        <v>0</v>
      </c>
      <c r="F210" s="12" t="e">
        <f>#REF!</f>
        <v>#REF!</v>
      </c>
      <c r="G210" s="13" t="e">
        <f>#REF!</f>
        <v>#REF!</v>
      </c>
      <c r="H210" s="11">
        <f si="69" t="shared"/>
        <v>0</v>
      </c>
      <c r="I210" s="12" t="e">
        <f>#REF!</f>
        <v>#REF!</v>
      </c>
      <c r="J210" s="13" t="e">
        <f>#REF!</f>
        <v>#REF!</v>
      </c>
      <c r="K210" s="11">
        <f si="70" t="shared"/>
        <v>0</v>
      </c>
      <c r="L210" s="12" t="e">
        <f>#REF!</f>
        <v>#REF!</v>
      </c>
      <c r="M210" s="13" t="e">
        <f>#REF!</f>
        <v>#REF!</v>
      </c>
      <c r="N210" s="11">
        <f si="71" t="shared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si="67" t="shared"/>
        <v>0</v>
      </c>
      <c r="C211" s="12" t="e">
        <f>#REF!</f>
        <v>#REF!</v>
      </c>
      <c r="D211" s="13" t="e">
        <f>#REF!</f>
        <v>#REF!</v>
      </c>
      <c r="E211" s="11">
        <f si="68" t="shared"/>
        <v>0</v>
      </c>
      <c r="F211" s="12" t="e">
        <f>#REF!</f>
        <v>#REF!</v>
      </c>
      <c r="G211" s="13" t="e">
        <f>#REF!</f>
        <v>#REF!</v>
      </c>
      <c r="H211" s="11">
        <f si="69" t="shared"/>
        <v>0</v>
      </c>
      <c r="I211" s="12" t="e">
        <f>#REF!</f>
        <v>#REF!</v>
      </c>
      <c r="J211" s="13" t="e">
        <f>#REF!</f>
        <v>#REF!</v>
      </c>
      <c r="K211" s="11">
        <f si="70" t="shared"/>
        <v>0</v>
      </c>
      <c r="L211" s="12" t="e">
        <f>#REF!</f>
        <v>#REF!</v>
      </c>
      <c r="M211" s="13" t="e">
        <f>#REF!</f>
        <v>#REF!</v>
      </c>
      <c r="N211" s="11">
        <f si="71" t="shared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si="67" t="shared"/>
        <v>0</v>
      </c>
      <c r="C212" s="15" t="e">
        <f>#REF!</f>
        <v>#REF!</v>
      </c>
      <c r="D212" s="16" t="e">
        <f>#REF!</f>
        <v>#REF!</v>
      </c>
      <c r="E212" s="14">
        <f si="68" t="shared"/>
        <v>0</v>
      </c>
      <c r="F212" s="15" t="e">
        <f>#REF!</f>
        <v>#REF!</v>
      </c>
      <c r="G212" s="16" t="e">
        <f>#REF!</f>
        <v>#REF!</v>
      </c>
      <c r="H212" s="14">
        <f si="69" t="shared"/>
        <v>0</v>
      </c>
      <c r="I212" s="15" t="e">
        <f>#REF!</f>
        <v>#REF!</v>
      </c>
      <c r="J212" s="16" t="e">
        <f>#REF!</f>
        <v>#REF!</v>
      </c>
      <c r="K212" s="14" t="e">
        <f si="70" t="shared"/>
        <v>#REF!</v>
      </c>
      <c r="L212" s="15" t="e">
        <f>#REF!</f>
        <v>#REF!</v>
      </c>
      <c r="M212" s="16" t="e">
        <f>#REF!</f>
        <v>#REF!</v>
      </c>
      <c r="N212" s="14">
        <f si="71" t="shared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ref="B216:B221" si="72" t="shared">B125</f>
        <v>0</v>
      </c>
      <c r="C216" s="12" t="e">
        <f>#REF!</f>
        <v>#REF!</v>
      </c>
      <c r="D216" s="13" t="e">
        <f>#REF!</f>
        <v>#REF!</v>
      </c>
      <c r="E216" s="11">
        <f ref="E216:E221" si="73" t="shared">C125</f>
        <v>0</v>
      </c>
      <c r="F216" s="12" t="e">
        <f>#REF!</f>
        <v>#REF!</v>
      </c>
      <c r="G216" s="13" t="e">
        <f>#REF!</f>
        <v>#REF!</v>
      </c>
      <c r="H216" s="11">
        <f ref="H216:H221" si="74" t="shared">D125</f>
        <v>0</v>
      </c>
      <c r="I216" s="12" t="e">
        <f>#REF!</f>
        <v>#REF!</v>
      </c>
      <c r="J216" s="13" t="e">
        <f>#REF!</f>
        <v>#REF!</v>
      </c>
      <c r="K216" s="11">
        <f ref="K216:K221" si="75" t="shared">E125</f>
        <v>0</v>
      </c>
      <c r="L216" s="12" t="e">
        <f>#REF!</f>
        <v>#REF!</v>
      </c>
      <c r="M216" s="13" t="e">
        <f>#REF!</f>
        <v>#REF!</v>
      </c>
      <c r="N216" s="11">
        <f ref="N216:N221" si="76" t="shared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si="72" t="shared"/>
        <v>0</v>
      </c>
      <c r="C217" s="12" t="e">
        <f>#REF!</f>
        <v>#REF!</v>
      </c>
      <c r="D217" s="13" t="e">
        <f>#REF!</f>
        <v>#REF!</v>
      </c>
      <c r="E217" s="11">
        <f si="73" t="shared"/>
        <v>0</v>
      </c>
      <c r="F217" s="12" t="e">
        <f>#REF!</f>
        <v>#REF!</v>
      </c>
      <c r="G217" s="13" t="e">
        <f>#REF!</f>
        <v>#REF!</v>
      </c>
      <c r="H217" s="11">
        <f si="74" t="shared"/>
        <v>0</v>
      </c>
      <c r="I217" s="12" t="e">
        <f>#REF!</f>
        <v>#REF!</v>
      </c>
      <c r="J217" s="13" t="e">
        <f>#REF!</f>
        <v>#REF!</v>
      </c>
      <c r="K217" s="11">
        <f si="75" t="shared"/>
        <v>0</v>
      </c>
      <c r="L217" s="12" t="e">
        <f>#REF!</f>
        <v>#REF!</v>
      </c>
      <c r="M217" s="13" t="e">
        <f>#REF!</f>
        <v>#REF!</v>
      </c>
      <c r="N217" s="11">
        <f si="76" t="shared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si="72" t="shared"/>
        <v>0</v>
      </c>
      <c r="C218" s="12" t="e">
        <f>#REF!</f>
        <v>#REF!</v>
      </c>
      <c r="D218" s="13" t="e">
        <f>#REF!</f>
        <v>#REF!</v>
      </c>
      <c r="E218" s="11">
        <f si="73" t="shared"/>
        <v>0</v>
      </c>
      <c r="F218" s="12" t="e">
        <f>#REF!</f>
        <v>#REF!</v>
      </c>
      <c r="G218" s="13" t="e">
        <f>#REF!</f>
        <v>#REF!</v>
      </c>
      <c r="H218" s="11">
        <f si="74" t="shared"/>
        <v>0</v>
      </c>
      <c r="I218" s="12" t="e">
        <f>#REF!</f>
        <v>#REF!</v>
      </c>
      <c r="J218" s="13" t="e">
        <f>#REF!</f>
        <v>#REF!</v>
      </c>
      <c r="K218" s="11">
        <f si="75" t="shared"/>
        <v>0</v>
      </c>
      <c r="L218" s="12" t="e">
        <f>#REF!</f>
        <v>#REF!</v>
      </c>
      <c r="M218" s="13" t="e">
        <f>#REF!</f>
        <v>#REF!</v>
      </c>
      <c r="N218" s="11">
        <f si="76" t="shared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si="72" t="shared"/>
        <v>0</v>
      </c>
      <c r="C219" s="12" t="e">
        <f>#REF!</f>
        <v>#REF!</v>
      </c>
      <c r="D219" s="13" t="e">
        <f>#REF!</f>
        <v>#REF!</v>
      </c>
      <c r="E219" s="11">
        <f si="73" t="shared"/>
        <v>0</v>
      </c>
      <c r="F219" s="12" t="e">
        <f>#REF!</f>
        <v>#REF!</v>
      </c>
      <c r="G219" s="13" t="e">
        <f>#REF!</f>
        <v>#REF!</v>
      </c>
      <c r="H219" s="11">
        <f si="74" t="shared"/>
        <v>0</v>
      </c>
      <c r="I219" s="12" t="e">
        <f>#REF!</f>
        <v>#REF!</v>
      </c>
      <c r="J219" s="13" t="e">
        <f>#REF!</f>
        <v>#REF!</v>
      </c>
      <c r="K219" s="11">
        <f si="75" t="shared"/>
        <v>0</v>
      </c>
      <c r="L219" s="12" t="e">
        <f>#REF!</f>
        <v>#REF!</v>
      </c>
      <c r="M219" s="13" t="e">
        <f>#REF!</f>
        <v>#REF!</v>
      </c>
      <c r="N219" s="11">
        <f si="76" t="shared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si="72" t="shared"/>
        <v>0</v>
      </c>
      <c r="C220" s="12" t="e">
        <f>#REF!</f>
        <v>#REF!</v>
      </c>
      <c r="D220" s="13" t="e">
        <f>#REF!</f>
        <v>#REF!</v>
      </c>
      <c r="E220" s="11">
        <f si="73" t="shared"/>
        <v>0</v>
      </c>
      <c r="F220" s="12" t="e">
        <f>#REF!</f>
        <v>#REF!</v>
      </c>
      <c r="G220" s="13" t="e">
        <f>#REF!</f>
        <v>#REF!</v>
      </c>
      <c r="H220" s="11">
        <f si="74" t="shared"/>
        <v>0</v>
      </c>
      <c r="I220" s="12" t="e">
        <f>#REF!</f>
        <v>#REF!</v>
      </c>
      <c r="J220" s="13" t="e">
        <f>#REF!</f>
        <v>#REF!</v>
      </c>
      <c r="K220" s="11">
        <f si="75" t="shared"/>
        <v>0</v>
      </c>
      <c r="L220" s="12" t="e">
        <f>#REF!</f>
        <v>#REF!</v>
      </c>
      <c r="M220" s="13" t="e">
        <f>#REF!</f>
        <v>#REF!</v>
      </c>
      <c r="N220" s="11">
        <f si="76" t="shared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si="72" t="shared"/>
        <v>0</v>
      </c>
      <c r="C221" s="15" t="e">
        <f>#REF!</f>
        <v>#REF!</v>
      </c>
      <c r="D221" s="16" t="e">
        <f>#REF!</f>
        <v>#REF!</v>
      </c>
      <c r="E221" s="14">
        <f si="73" t="shared"/>
        <v>0</v>
      </c>
      <c r="F221" s="15" t="e">
        <f>#REF!</f>
        <v>#REF!</v>
      </c>
      <c r="G221" s="16" t="e">
        <f>#REF!</f>
        <v>#REF!</v>
      </c>
      <c r="H221" s="14">
        <f si="74" t="shared"/>
        <v>0</v>
      </c>
      <c r="I221" s="15" t="e">
        <f>#REF!</f>
        <v>#REF!</v>
      </c>
      <c r="J221" s="16" t="e">
        <f>#REF!</f>
        <v>#REF!</v>
      </c>
      <c r="K221" s="14" t="e">
        <f si="75" t="shared"/>
        <v>#REF!</v>
      </c>
      <c r="L221" s="15" t="e">
        <f>#REF!</f>
        <v>#REF!</v>
      </c>
      <c r="M221" s="16" t="e">
        <f>#REF!</f>
        <v>#REF!</v>
      </c>
      <c r="N221" s="14">
        <f si="76" t="shared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ref="B225:B230" si="77" t="shared">B134</f>
        <v>0</v>
      </c>
      <c r="C225" s="21" t="e">
        <f>#REF!</f>
        <v>#REF!</v>
      </c>
      <c r="D225" s="22" t="e">
        <f>#REF!</f>
        <v>#REF!</v>
      </c>
      <c r="E225" s="20">
        <f ref="E225:E230" si="78" t="shared">C134</f>
        <v>0</v>
      </c>
      <c r="F225" s="21" t="e">
        <f>#REF!</f>
        <v>#REF!</v>
      </c>
      <c r="G225" s="22" t="e">
        <f>#REF!</f>
        <v>#REF!</v>
      </c>
      <c r="H225" s="20">
        <f ref="H225:H230" si="79" t="shared">D134</f>
        <v>0</v>
      </c>
      <c r="I225" s="21" t="e">
        <f>#REF!</f>
        <v>#REF!</v>
      </c>
      <c r="J225" s="22" t="e">
        <f>#REF!</f>
        <v>#REF!</v>
      </c>
      <c r="K225" s="20">
        <f ref="K225:K230" si="80" t="shared">E134</f>
        <v>0</v>
      </c>
      <c r="L225" s="21" t="e">
        <f>#REF!</f>
        <v>#REF!</v>
      </c>
      <c r="M225" s="22" t="e">
        <f>#REF!</f>
        <v>#REF!</v>
      </c>
      <c r="N225" s="20">
        <f ref="N225:N230" si="81" t="shared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si="77" t="shared"/>
        <v>0</v>
      </c>
      <c r="C226" s="21" t="e">
        <f>#REF!</f>
        <v>#REF!</v>
      </c>
      <c r="D226" s="22" t="e">
        <f>#REF!</f>
        <v>#REF!</v>
      </c>
      <c r="E226" s="20">
        <f si="78" t="shared"/>
        <v>0</v>
      </c>
      <c r="F226" s="21" t="e">
        <f>#REF!</f>
        <v>#REF!</v>
      </c>
      <c r="G226" s="22" t="e">
        <f>#REF!</f>
        <v>#REF!</v>
      </c>
      <c r="H226" s="20">
        <f si="79" t="shared"/>
        <v>0</v>
      </c>
      <c r="I226" s="21" t="e">
        <f>#REF!</f>
        <v>#REF!</v>
      </c>
      <c r="J226" s="22" t="e">
        <f>#REF!</f>
        <v>#REF!</v>
      </c>
      <c r="K226" s="20">
        <f si="80" t="shared"/>
        <v>0</v>
      </c>
      <c r="L226" s="21" t="e">
        <f>#REF!</f>
        <v>#REF!</v>
      </c>
      <c r="M226" s="22" t="e">
        <f>#REF!</f>
        <v>#REF!</v>
      </c>
      <c r="N226" s="20">
        <f si="81" t="shared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si="77" t="shared"/>
        <v>0</v>
      </c>
      <c r="C227" s="21" t="e">
        <f>#REF!</f>
        <v>#REF!</v>
      </c>
      <c r="D227" s="22" t="e">
        <f>#REF!</f>
        <v>#REF!</v>
      </c>
      <c r="E227" s="20">
        <f si="78" t="shared"/>
        <v>0</v>
      </c>
      <c r="F227" s="21" t="e">
        <f>#REF!</f>
        <v>#REF!</v>
      </c>
      <c r="G227" s="22" t="e">
        <f>#REF!</f>
        <v>#REF!</v>
      </c>
      <c r="H227" s="20">
        <f si="79" t="shared"/>
        <v>0</v>
      </c>
      <c r="I227" s="21" t="e">
        <f>#REF!</f>
        <v>#REF!</v>
      </c>
      <c r="J227" s="22" t="e">
        <f>#REF!</f>
        <v>#REF!</v>
      </c>
      <c r="K227" s="20">
        <f si="80" t="shared"/>
        <v>0</v>
      </c>
      <c r="L227" s="21" t="e">
        <f>#REF!</f>
        <v>#REF!</v>
      </c>
      <c r="M227" s="22" t="e">
        <f>#REF!</f>
        <v>#REF!</v>
      </c>
      <c r="N227" s="20">
        <f si="81" t="shared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si="77" t="shared"/>
        <v>0</v>
      </c>
      <c r="C228" s="21" t="e">
        <f>#REF!</f>
        <v>#REF!</v>
      </c>
      <c r="D228" s="22" t="e">
        <f>#REF!</f>
        <v>#REF!</v>
      </c>
      <c r="E228" s="20">
        <f si="78" t="shared"/>
        <v>0</v>
      </c>
      <c r="F228" s="21" t="e">
        <f>#REF!</f>
        <v>#REF!</v>
      </c>
      <c r="G228" s="22" t="e">
        <f>#REF!</f>
        <v>#REF!</v>
      </c>
      <c r="H228" s="20">
        <f si="79" t="shared"/>
        <v>0</v>
      </c>
      <c r="I228" s="21" t="e">
        <f>#REF!</f>
        <v>#REF!</v>
      </c>
      <c r="J228" s="22" t="e">
        <f>#REF!</f>
        <v>#REF!</v>
      </c>
      <c r="K228" s="20">
        <f si="80" t="shared"/>
        <v>0</v>
      </c>
      <c r="L228" s="21" t="e">
        <f>#REF!</f>
        <v>#REF!</v>
      </c>
      <c r="M228" s="22" t="e">
        <f>#REF!</f>
        <v>#REF!</v>
      </c>
      <c r="N228" s="20">
        <f si="81" t="shared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si="77" t="shared"/>
        <v>0</v>
      </c>
      <c r="C229" s="21" t="e">
        <f>#REF!</f>
        <v>#REF!</v>
      </c>
      <c r="D229" s="22" t="e">
        <f>#REF!</f>
        <v>#REF!</v>
      </c>
      <c r="E229" s="20">
        <f si="78" t="shared"/>
        <v>0</v>
      </c>
      <c r="F229" s="21" t="e">
        <f>#REF!</f>
        <v>#REF!</v>
      </c>
      <c r="G229" s="22" t="e">
        <f>#REF!</f>
        <v>#REF!</v>
      </c>
      <c r="H229" s="20">
        <f si="79" t="shared"/>
        <v>0</v>
      </c>
      <c r="I229" s="21" t="e">
        <f>#REF!</f>
        <v>#REF!</v>
      </c>
      <c r="J229" s="22" t="e">
        <f>#REF!</f>
        <v>#REF!</v>
      </c>
      <c r="K229" s="20">
        <f si="80" t="shared"/>
        <v>0</v>
      </c>
      <c r="L229" s="21" t="e">
        <f>#REF!</f>
        <v>#REF!</v>
      </c>
      <c r="M229" s="22" t="e">
        <f>#REF!</f>
        <v>#REF!</v>
      </c>
      <c r="N229" s="20">
        <f si="81" t="shared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si="77" t="shared"/>
        <v>0</v>
      </c>
      <c r="C230" s="24" t="e">
        <f>#REF!</f>
        <v>#REF!</v>
      </c>
      <c r="D230" s="25" t="e">
        <f>#REF!</f>
        <v>#REF!</v>
      </c>
      <c r="E230" s="23">
        <f si="78" t="shared"/>
        <v>0</v>
      </c>
      <c r="F230" s="24" t="e">
        <f>#REF!</f>
        <v>#REF!</v>
      </c>
      <c r="G230" s="25" t="e">
        <f>#REF!</f>
        <v>#REF!</v>
      </c>
      <c r="H230" s="23">
        <f si="79" t="shared"/>
        <v>0</v>
      </c>
      <c r="I230" s="24" t="e">
        <f>#REF!</f>
        <v>#REF!</v>
      </c>
      <c r="J230" s="25" t="e">
        <f>#REF!</f>
        <v>#REF!</v>
      </c>
      <c r="K230" s="23">
        <f si="80" t="shared"/>
        <v>0</v>
      </c>
      <c r="L230" s="24" t="e">
        <f>#REF!</f>
        <v>#REF!</v>
      </c>
      <c r="M230" s="25" t="e">
        <f>#REF!</f>
        <v>#REF!</v>
      </c>
      <c r="N230" s="23">
        <f si="81" t="shared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ref="B234:B239" si="82" t="shared">B144</f>
        <v>0</v>
      </c>
      <c r="C234" s="21" t="e">
        <f>#REF!</f>
        <v>#REF!</v>
      </c>
      <c r="D234" s="22" t="e">
        <f>#REF!</f>
        <v>#REF!</v>
      </c>
      <c r="E234" s="20">
        <f ref="E234:E239" si="83" t="shared">C143</f>
        <v>0</v>
      </c>
      <c r="F234" s="21" t="e">
        <f>#REF!</f>
        <v>#REF!</v>
      </c>
      <c r="G234" s="22" t="e">
        <f>#REF!</f>
        <v>#REF!</v>
      </c>
      <c r="H234" s="20">
        <f ref="H234:H239" si="84" t="shared">D143</f>
        <v>0</v>
      </c>
      <c r="I234" s="21" t="e">
        <f>#REF!</f>
        <v>#REF!</v>
      </c>
      <c r="J234" s="22" t="e">
        <f>#REF!</f>
        <v>#REF!</v>
      </c>
      <c r="K234" s="20">
        <f ref="K234:K239" si="85" t="shared">E143</f>
        <v>0</v>
      </c>
      <c r="L234" s="21" t="e">
        <f>#REF!</f>
        <v>#REF!</v>
      </c>
      <c r="M234" s="22" t="e">
        <f>#REF!</f>
        <v>#REF!</v>
      </c>
      <c r="N234" s="20">
        <f ref="N234:N239" si="86" t="shared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si="82" t="shared"/>
        <v>0</v>
      </c>
      <c r="C235" s="21" t="e">
        <f>#REF!</f>
        <v>#REF!</v>
      </c>
      <c r="D235" s="22" t="e">
        <f>#REF!</f>
        <v>#REF!</v>
      </c>
      <c r="E235" s="20">
        <f si="83" t="shared"/>
        <v>0</v>
      </c>
      <c r="F235" s="21" t="e">
        <f>#REF!</f>
        <v>#REF!</v>
      </c>
      <c r="G235" s="22" t="e">
        <f>#REF!</f>
        <v>#REF!</v>
      </c>
      <c r="H235" s="20">
        <f si="84" t="shared"/>
        <v>0</v>
      </c>
      <c r="I235" s="21" t="e">
        <f>#REF!</f>
        <v>#REF!</v>
      </c>
      <c r="J235" s="22" t="e">
        <f>#REF!</f>
        <v>#REF!</v>
      </c>
      <c r="K235" s="20">
        <f si="85" t="shared"/>
        <v>0</v>
      </c>
      <c r="L235" s="21" t="e">
        <f>#REF!</f>
        <v>#REF!</v>
      </c>
      <c r="M235" s="22" t="e">
        <f>#REF!</f>
        <v>#REF!</v>
      </c>
      <c r="N235" s="20">
        <f si="86" t="shared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si="82" t="shared"/>
        <v>0</v>
      </c>
      <c r="C236" s="21" t="e">
        <f>#REF!</f>
        <v>#REF!</v>
      </c>
      <c r="D236" s="22" t="e">
        <f>#REF!</f>
        <v>#REF!</v>
      </c>
      <c r="E236" s="20">
        <f si="83" t="shared"/>
        <v>0</v>
      </c>
      <c r="F236" s="21" t="e">
        <f>#REF!</f>
        <v>#REF!</v>
      </c>
      <c r="G236" s="22" t="e">
        <f>#REF!</f>
        <v>#REF!</v>
      </c>
      <c r="H236" s="20">
        <f si="84" t="shared"/>
        <v>0</v>
      </c>
      <c r="I236" s="21" t="e">
        <f>#REF!</f>
        <v>#REF!</v>
      </c>
      <c r="J236" s="22" t="e">
        <f>#REF!</f>
        <v>#REF!</v>
      </c>
      <c r="K236" s="20">
        <f si="85" t="shared"/>
        <v>0</v>
      </c>
      <c r="L236" s="21" t="e">
        <f>#REF!</f>
        <v>#REF!</v>
      </c>
      <c r="M236" s="22" t="e">
        <f>#REF!</f>
        <v>#REF!</v>
      </c>
      <c r="N236" s="20">
        <f si="86" t="shared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si="82" t="shared"/>
        <v>0</v>
      </c>
      <c r="C237" s="21" t="e">
        <f>#REF!</f>
        <v>#REF!</v>
      </c>
      <c r="D237" s="22" t="e">
        <f>#REF!</f>
        <v>#REF!</v>
      </c>
      <c r="E237" s="20">
        <f si="83" t="shared"/>
        <v>0</v>
      </c>
      <c r="F237" s="21" t="e">
        <f>#REF!</f>
        <v>#REF!</v>
      </c>
      <c r="G237" s="22" t="e">
        <f>#REF!</f>
        <v>#REF!</v>
      </c>
      <c r="H237" s="20">
        <f si="84" t="shared"/>
        <v>0</v>
      </c>
      <c r="I237" s="21" t="e">
        <f>#REF!</f>
        <v>#REF!</v>
      </c>
      <c r="J237" s="22" t="e">
        <f>#REF!</f>
        <v>#REF!</v>
      </c>
      <c r="K237" s="20">
        <f si="85" t="shared"/>
        <v>0</v>
      </c>
      <c r="L237" s="21" t="e">
        <f>#REF!</f>
        <v>#REF!</v>
      </c>
      <c r="M237" s="22" t="e">
        <f>#REF!</f>
        <v>#REF!</v>
      </c>
      <c r="N237" s="20">
        <f si="86" t="shared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si="82" t="shared"/>
        <v>0</v>
      </c>
      <c r="C238" s="21" t="e">
        <f>#REF!</f>
        <v>#REF!</v>
      </c>
      <c r="D238" s="22" t="e">
        <f>#REF!</f>
        <v>#REF!</v>
      </c>
      <c r="E238" s="20">
        <f si="83" t="shared"/>
        <v>0</v>
      </c>
      <c r="F238" s="21" t="e">
        <f>#REF!</f>
        <v>#REF!</v>
      </c>
      <c r="G238" s="22" t="e">
        <f>#REF!</f>
        <v>#REF!</v>
      </c>
      <c r="H238" s="20">
        <f si="84" t="shared"/>
        <v>0</v>
      </c>
      <c r="I238" s="21" t="e">
        <f>#REF!</f>
        <v>#REF!</v>
      </c>
      <c r="J238" s="22" t="e">
        <f>#REF!</f>
        <v>#REF!</v>
      </c>
      <c r="K238" s="20">
        <f si="85" t="shared"/>
        <v>0</v>
      </c>
      <c r="L238" s="21" t="e">
        <f>#REF!</f>
        <v>#REF!</v>
      </c>
      <c r="M238" s="22" t="e">
        <f>#REF!</f>
        <v>#REF!</v>
      </c>
      <c r="N238" s="20">
        <f si="86" t="shared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si="82" t="shared"/>
        <v>0</v>
      </c>
      <c r="C239" s="24" t="e">
        <f>#REF!</f>
        <v>#REF!</v>
      </c>
      <c r="D239" s="25" t="e">
        <f>#REF!</f>
        <v>#REF!</v>
      </c>
      <c r="E239" s="23">
        <f si="83" t="shared"/>
        <v>0</v>
      </c>
      <c r="F239" s="24" t="e">
        <f>#REF!</f>
        <v>#REF!</v>
      </c>
      <c r="G239" s="25" t="e">
        <f>#REF!</f>
        <v>#REF!</v>
      </c>
      <c r="H239" s="23">
        <f si="84" t="shared"/>
        <v>0</v>
      </c>
      <c r="I239" s="24" t="e">
        <f>#REF!</f>
        <v>#REF!</v>
      </c>
      <c r="J239" s="25" t="e">
        <f>#REF!</f>
        <v>#REF!</v>
      </c>
      <c r="K239" s="23">
        <f si="85" t="shared"/>
        <v>0</v>
      </c>
      <c r="L239" s="24" t="e">
        <f>#REF!</f>
        <v>#REF!</v>
      </c>
      <c r="M239" s="25" t="e">
        <f>#REF!</f>
        <v>#REF!</v>
      </c>
      <c r="N239" s="23">
        <f si="86" t="shared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priority="11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priority="10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priority="9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priority="8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priority="7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priority="6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priority="5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priority="4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priority="3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priority="2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priority="1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bottom="0.75" footer="0.3" header="0.3" left="0.7" right="0.7" top="0.75"/>
  <pageSetup orientation="portrait" r:id="rId1"/>
  <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5CA0-F2C0-4D1E-B84F-F5AAF60E1F00}">
  <dimension ref="A1:ALN239"/>
  <sheetViews>
    <sheetView workbookViewId="0" zoomScale="55" zoomScaleNormal="55">
      <pane activePane="bottomRight" state="frozen" topLeftCell="B3" xSplit="1" ySplit="2"/>
      <selection activeCell="B1" pane="topRight" sqref="B1"/>
      <selection activeCell="A3" pane="bottomLeft" sqref="A3"/>
      <selection activeCell="ALM59" pane="bottomRight" sqref="B3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3001</v>
      </c>
      <c r="C1">
        <v>3002</v>
      </c>
      <c r="D1">
        <v>3003</v>
      </c>
      <c r="E1">
        <v>3004</v>
      </c>
      <c r="F1">
        <v>3005</v>
      </c>
      <c r="G1">
        <v>3006</v>
      </c>
      <c r="H1">
        <v>3007</v>
      </c>
      <c r="I1">
        <v>3008</v>
      </c>
      <c r="J1">
        <v>3009</v>
      </c>
      <c r="K1">
        <v>3010</v>
      </c>
      <c r="L1">
        <v>3011</v>
      </c>
      <c r="M1">
        <v>3012</v>
      </c>
      <c r="N1">
        <v>3013</v>
      </c>
      <c r="O1">
        <v>3014</v>
      </c>
      <c r="P1">
        <v>3015</v>
      </c>
      <c r="Q1">
        <v>3016</v>
      </c>
      <c r="R1">
        <v>3017</v>
      </c>
      <c r="S1">
        <v>3018</v>
      </c>
      <c r="T1">
        <v>3019</v>
      </c>
      <c r="U1">
        <v>3020</v>
      </c>
      <c r="V1">
        <v>3021</v>
      </c>
      <c r="W1">
        <v>3022</v>
      </c>
      <c r="X1">
        <v>3023</v>
      </c>
      <c r="Y1">
        <v>3024</v>
      </c>
      <c r="Z1">
        <v>3025</v>
      </c>
      <c r="AA1">
        <v>3026</v>
      </c>
      <c r="AB1">
        <v>3027</v>
      </c>
      <c r="AC1">
        <v>3028</v>
      </c>
      <c r="AD1">
        <v>3029</v>
      </c>
      <c r="AE1">
        <v>3030</v>
      </c>
      <c r="AF1">
        <v>3031</v>
      </c>
      <c r="AG1">
        <v>3032</v>
      </c>
      <c r="AH1">
        <v>3033</v>
      </c>
      <c r="AI1">
        <v>3034</v>
      </c>
      <c r="AJ1">
        <v>3035</v>
      </c>
      <c r="AK1">
        <v>3036</v>
      </c>
      <c r="AL1">
        <v>3037</v>
      </c>
      <c r="AM1">
        <v>3038</v>
      </c>
      <c r="AN1">
        <v>3039</v>
      </c>
      <c r="AO1">
        <v>3040</v>
      </c>
      <c r="AP1">
        <v>3041</v>
      </c>
      <c r="AQ1">
        <v>3042</v>
      </c>
      <c r="AR1">
        <v>3043</v>
      </c>
      <c r="AS1">
        <v>3044</v>
      </c>
      <c r="AT1">
        <v>3045</v>
      </c>
      <c r="AU1">
        <v>3046</v>
      </c>
      <c r="AV1">
        <v>3047</v>
      </c>
      <c r="AW1">
        <v>3048</v>
      </c>
      <c r="AX1">
        <v>3049</v>
      </c>
      <c r="AY1">
        <v>3050</v>
      </c>
      <c r="AZ1">
        <v>3051</v>
      </c>
      <c r="BA1">
        <v>3052</v>
      </c>
      <c r="BB1">
        <v>3053</v>
      </c>
      <c r="BC1">
        <v>3054</v>
      </c>
      <c r="BD1">
        <v>3055</v>
      </c>
      <c r="BE1">
        <v>3056</v>
      </c>
      <c r="BF1">
        <v>3057</v>
      </c>
      <c r="BG1">
        <v>3058</v>
      </c>
      <c r="BH1">
        <v>3059</v>
      </c>
      <c r="BI1">
        <v>3060</v>
      </c>
      <c r="BJ1">
        <v>3061</v>
      </c>
      <c r="BK1">
        <v>3062</v>
      </c>
      <c r="BL1">
        <v>3063</v>
      </c>
      <c r="BM1">
        <v>3064</v>
      </c>
      <c r="BN1">
        <v>3065</v>
      </c>
      <c r="BO1">
        <v>3066</v>
      </c>
      <c r="BP1">
        <v>3067</v>
      </c>
      <c r="BQ1">
        <v>3068</v>
      </c>
      <c r="BR1">
        <v>3069</v>
      </c>
      <c r="BS1">
        <v>3070</v>
      </c>
      <c r="BT1">
        <v>3071</v>
      </c>
      <c r="BU1">
        <v>3072</v>
      </c>
      <c r="BV1">
        <v>3073</v>
      </c>
      <c r="BW1">
        <v>3074</v>
      </c>
      <c r="BX1">
        <v>3075</v>
      </c>
      <c r="BY1">
        <v>3076</v>
      </c>
      <c r="BZ1">
        <v>3077</v>
      </c>
      <c r="CA1">
        <v>3078</v>
      </c>
      <c r="CB1">
        <v>3079</v>
      </c>
      <c r="CC1">
        <v>3080</v>
      </c>
      <c r="CD1">
        <v>3081</v>
      </c>
      <c r="CE1">
        <v>3082</v>
      </c>
      <c r="CF1">
        <v>3083</v>
      </c>
      <c r="CG1">
        <v>3084</v>
      </c>
      <c r="CH1">
        <v>3085</v>
      </c>
      <c r="CI1">
        <v>3086</v>
      </c>
      <c r="CJ1">
        <v>3087</v>
      </c>
      <c r="CK1">
        <v>3088</v>
      </c>
      <c r="CL1">
        <v>3089</v>
      </c>
      <c r="CM1">
        <v>3090</v>
      </c>
      <c r="CN1">
        <v>3091</v>
      </c>
      <c r="CO1">
        <v>3092</v>
      </c>
      <c r="CP1">
        <v>3093</v>
      </c>
      <c r="CQ1">
        <v>3094</v>
      </c>
      <c r="CR1">
        <v>3095</v>
      </c>
      <c r="CS1">
        <v>3096</v>
      </c>
      <c r="CT1">
        <v>3097</v>
      </c>
      <c r="CU1">
        <v>3098</v>
      </c>
      <c r="CV1">
        <v>3099</v>
      </c>
      <c r="CW1">
        <v>3100</v>
      </c>
      <c r="CX1">
        <v>3101</v>
      </c>
      <c r="CY1">
        <v>3102</v>
      </c>
      <c r="CZ1">
        <v>3103</v>
      </c>
      <c r="DA1">
        <v>3104</v>
      </c>
      <c r="DB1">
        <v>3105</v>
      </c>
      <c r="DC1">
        <v>3106</v>
      </c>
      <c r="DD1">
        <v>3107</v>
      </c>
      <c r="DE1">
        <v>3108</v>
      </c>
      <c r="DF1">
        <v>3109</v>
      </c>
      <c r="DG1">
        <v>3110</v>
      </c>
      <c r="DH1">
        <v>3111</v>
      </c>
      <c r="DI1">
        <v>3112</v>
      </c>
      <c r="DJ1">
        <v>3113</v>
      </c>
      <c r="DK1">
        <v>3114</v>
      </c>
      <c r="DL1">
        <v>3115</v>
      </c>
      <c r="DM1">
        <v>3116</v>
      </c>
      <c r="DN1">
        <v>3117</v>
      </c>
      <c r="DO1">
        <v>3118</v>
      </c>
      <c r="DP1">
        <v>3119</v>
      </c>
      <c r="DQ1">
        <v>3120</v>
      </c>
      <c r="DR1">
        <v>3121</v>
      </c>
      <c r="DS1">
        <v>3122</v>
      </c>
      <c r="DT1">
        <v>3123</v>
      </c>
      <c r="DU1">
        <v>3124</v>
      </c>
      <c r="DV1">
        <v>3125</v>
      </c>
      <c r="DW1">
        <v>3126</v>
      </c>
      <c r="DX1">
        <v>3127</v>
      </c>
      <c r="DY1">
        <v>3128</v>
      </c>
      <c r="DZ1">
        <v>3129</v>
      </c>
      <c r="EA1">
        <v>3130</v>
      </c>
      <c r="EB1">
        <v>3131</v>
      </c>
      <c r="EC1">
        <v>3132</v>
      </c>
      <c r="ED1">
        <v>3133</v>
      </c>
      <c r="EE1">
        <v>3134</v>
      </c>
      <c r="EF1">
        <v>3135</v>
      </c>
      <c r="EG1">
        <v>3136</v>
      </c>
      <c r="EH1">
        <v>3137</v>
      </c>
      <c r="EI1">
        <v>3138</v>
      </c>
      <c r="EJ1">
        <v>3139</v>
      </c>
      <c r="EK1">
        <v>3140</v>
      </c>
      <c r="EL1">
        <v>3141</v>
      </c>
      <c r="EM1">
        <v>3142</v>
      </c>
      <c r="EN1">
        <v>3143</v>
      </c>
      <c r="EO1">
        <v>3144</v>
      </c>
      <c r="EP1">
        <v>3145</v>
      </c>
      <c r="EQ1">
        <v>3146</v>
      </c>
      <c r="ER1">
        <v>3147</v>
      </c>
      <c r="ES1">
        <v>3148</v>
      </c>
      <c r="ET1">
        <v>3149</v>
      </c>
      <c r="EU1">
        <v>3150</v>
      </c>
      <c r="EV1">
        <v>3151</v>
      </c>
      <c r="EW1">
        <v>3152</v>
      </c>
      <c r="EX1">
        <v>3153</v>
      </c>
      <c r="EY1">
        <v>3154</v>
      </c>
      <c r="EZ1">
        <v>3155</v>
      </c>
      <c r="FA1">
        <v>3156</v>
      </c>
      <c r="FB1">
        <v>3157</v>
      </c>
      <c r="FC1">
        <v>3158</v>
      </c>
      <c r="FD1">
        <v>3159</v>
      </c>
      <c r="FE1">
        <v>3160</v>
      </c>
      <c r="FF1">
        <v>3161</v>
      </c>
      <c r="FG1">
        <v>3162</v>
      </c>
      <c r="FH1">
        <v>3163</v>
      </c>
      <c r="FI1">
        <v>3164</v>
      </c>
      <c r="FJ1">
        <v>3165</v>
      </c>
      <c r="FK1">
        <v>3166</v>
      </c>
      <c r="FL1">
        <v>3167</v>
      </c>
      <c r="FM1">
        <v>3168</v>
      </c>
      <c r="FN1">
        <v>3169</v>
      </c>
      <c r="FO1">
        <v>3170</v>
      </c>
      <c r="FP1">
        <v>3171</v>
      </c>
      <c r="FQ1">
        <v>3172</v>
      </c>
      <c r="FR1">
        <v>3173</v>
      </c>
      <c r="FS1">
        <v>3174</v>
      </c>
      <c r="FT1">
        <v>3175</v>
      </c>
      <c r="FU1">
        <v>3176</v>
      </c>
      <c r="FV1">
        <v>3177</v>
      </c>
      <c r="FW1">
        <v>3178</v>
      </c>
      <c r="FX1">
        <v>3179</v>
      </c>
      <c r="FY1">
        <v>3180</v>
      </c>
      <c r="FZ1">
        <v>3181</v>
      </c>
      <c r="GA1">
        <v>3182</v>
      </c>
      <c r="GB1">
        <v>3183</v>
      </c>
      <c r="GC1">
        <v>3184</v>
      </c>
      <c r="GD1">
        <v>3185</v>
      </c>
      <c r="GE1">
        <v>3186</v>
      </c>
      <c r="GF1">
        <v>3187</v>
      </c>
      <c r="GG1">
        <v>3188</v>
      </c>
      <c r="GH1">
        <v>3189</v>
      </c>
      <c r="GI1">
        <v>3190</v>
      </c>
      <c r="GJ1">
        <v>3191</v>
      </c>
      <c r="GK1">
        <v>3192</v>
      </c>
      <c r="GL1">
        <v>3193</v>
      </c>
      <c r="GM1">
        <v>3194</v>
      </c>
      <c r="GN1">
        <v>3195</v>
      </c>
      <c r="GO1">
        <v>3196</v>
      </c>
      <c r="GP1">
        <v>3197</v>
      </c>
      <c r="GQ1">
        <v>3198</v>
      </c>
      <c r="GR1">
        <v>3199</v>
      </c>
      <c r="GS1">
        <v>3200</v>
      </c>
      <c r="GT1">
        <v>3201</v>
      </c>
      <c r="GU1">
        <v>3202</v>
      </c>
      <c r="GV1">
        <v>3203</v>
      </c>
      <c r="GW1">
        <v>3204</v>
      </c>
      <c r="GX1">
        <v>3205</v>
      </c>
      <c r="GY1">
        <v>3206</v>
      </c>
      <c r="GZ1">
        <v>3207</v>
      </c>
      <c r="HA1">
        <v>3208</v>
      </c>
      <c r="HB1">
        <v>3209</v>
      </c>
      <c r="HC1">
        <v>3210</v>
      </c>
      <c r="HD1">
        <v>3211</v>
      </c>
      <c r="HE1">
        <v>3212</v>
      </c>
      <c r="HF1">
        <v>3213</v>
      </c>
      <c r="HG1">
        <v>3214</v>
      </c>
      <c r="HH1">
        <v>3215</v>
      </c>
      <c r="HI1">
        <v>3216</v>
      </c>
      <c r="HJ1">
        <v>3217</v>
      </c>
      <c r="HK1">
        <v>3218</v>
      </c>
      <c r="HL1">
        <v>3219</v>
      </c>
      <c r="HM1">
        <v>3220</v>
      </c>
      <c r="HN1">
        <v>3221</v>
      </c>
      <c r="HO1">
        <v>3222</v>
      </c>
      <c r="HP1">
        <v>3223</v>
      </c>
      <c r="HQ1">
        <v>3224</v>
      </c>
      <c r="HR1">
        <v>3225</v>
      </c>
      <c r="HS1">
        <v>3226</v>
      </c>
      <c r="HT1">
        <v>3227</v>
      </c>
      <c r="HU1">
        <v>3228</v>
      </c>
      <c r="HV1">
        <v>3229</v>
      </c>
      <c r="HW1">
        <v>3230</v>
      </c>
      <c r="HX1">
        <v>3231</v>
      </c>
      <c r="HY1">
        <v>3232</v>
      </c>
      <c r="HZ1">
        <v>3233</v>
      </c>
      <c r="IA1">
        <v>3234</v>
      </c>
      <c r="IB1">
        <v>3235</v>
      </c>
      <c r="IC1">
        <v>3236</v>
      </c>
      <c r="ID1">
        <v>3237</v>
      </c>
      <c r="IE1">
        <v>3238</v>
      </c>
      <c r="IF1">
        <v>3239</v>
      </c>
      <c r="IG1">
        <v>3240</v>
      </c>
      <c r="IH1">
        <v>3241</v>
      </c>
      <c r="II1">
        <v>3242</v>
      </c>
      <c r="IJ1">
        <v>3243</v>
      </c>
      <c r="IK1">
        <v>3244</v>
      </c>
      <c r="IL1">
        <v>3245</v>
      </c>
      <c r="IM1">
        <v>3246</v>
      </c>
      <c r="IN1">
        <v>3247</v>
      </c>
      <c r="IO1">
        <v>3248</v>
      </c>
      <c r="IP1">
        <v>3249</v>
      </c>
      <c r="IQ1">
        <v>3250</v>
      </c>
      <c r="IR1">
        <v>3251</v>
      </c>
      <c r="IS1">
        <v>3252</v>
      </c>
      <c r="IT1">
        <v>3253</v>
      </c>
      <c r="IU1">
        <v>3254</v>
      </c>
      <c r="IV1">
        <v>3255</v>
      </c>
      <c r="IW1">
        <v>3256</v>
      </c>
      <c r="IX1">
        <v>3257</v>
      </c>
      <c r="IY1">
        <v>3258</v>
      </c>
      <c r="IZ1">
        <v>3259</v>
      </c>
      <c r="JA1">
        <v>3260</v>
      </c>
      <c r="JB1">
        <v>3261</v>
      </c>
      <c r="JC1">
        <v>3262</v>
      </c>
      <c r="JD1">
        <v>3263</v>
      </c>
      <c r="JE1">
        <v>3264</v>
      </c>
      <c r="JF1">
        <v>3265</v>
      </c>
      <c r="JG1">
        <v>3266</v>
      </c>
      <c r="JH1">
        <v>3267</v>
      </c>
      <c r="JI1">
        <v>3268</v>
      </c>
      <c r="JJ1">
        <v>3269</v>
      </c>
      <c r="JK1">
        <v>3270</v>
      </c>
      <c r="JL1">
        <v>3271</v>
      </c>
      <c r="JM1">
        <v>3272</v>
      </c>
      <c r="JN1">
        <v>3273</v>
      </c>
      <c r="JO1">
        <v>3274</v>
      </c>
      <c r="JP1">
        <v>3275</v>
      </c>
      <c r="JQ1">
        <v>3276</v>
      </c>
      <c r="JR1">
        <v>3277</v>
      </c>
      <c r="JS1">
        <v>3278</v>
      </c>
      <c r="JT1">
        <v>3279</v>
      </c>
      <c r="JU1">
        <v>3280</v>
      </c>
      <c r="JV1">
        <v>3281</v>
      </c>
      <c r="JW1">
        <v>3282</v>
      </c>
      <c r="JX1">
        <v>3283</v>
      </c>
      <c r="JY1">
        <v>3284</v>
      </c>
      <c r="JZ1">
        <v>3285</v>
      </c>
      <c r="KA1">
        <v>3286</v>
      </c>
      <c r="KB1">
        <v>3287</v>
      </c>
      <c r="KC1">
        <v>3288</v>
      </c>
      <c r="KD1">
        <v>3289</v>
      </c>
      <c r="KE1">
        <v>3290</v>
      </c>
      <c r="KF1">
        <v>3291</v>
      </c>
      <c r="KG1">
        <v>3292</v>
      </c>
      <c r="KH1">
        <v>3293</v>
      </c>
      <c r="KI1">
        <v>3294</v>
      </c>
      <c r="KJ1">
        <v>3295</v>
      </c>
      <c r="KK1">
        <v>3296</v>
      </c>
      <c r="KL1">
        <v>3297</v>
      </c>
      <c r="KM1">
        <v>3298</v>
      </c>
      <c r="KN1">
        <v>3299</v>
      </c>
      <c r="KO1">
        <v>3300</v>
      </c>
      <c r="KP1">
        <v>3301</v>
      </c>
      <c r="KQ1">
        <v>3302</v>
      </c>
      <c r="KR1">
        <v>3303</v>
      </c>
      <c r="KS1">
        <v>3304</v>
      </c>
      <c r="KT1">
        <v>3305</v>
      </c>
      <c r="KU1">
        <v>3306</v>
      </c>
      <c r="KV1">
        <v>3307</v>
      </c>
      <c r="KW1">
        <v>3308</v>
      </c>
      <c r="KX1">
        <v>3309</v>
      </c>
      <c r="KY1">
        <v>3310</v>
      </c>
      <c r="KZ1">
        <v>3311</v>
      </c>
      <c r="LA1">
        <v>3312</v>
      </c>
      <c r="LB1">
        <v>3313</v>
      </c>
      <c r="LC1">
        <v>3314</v>
      </c>
      <c r="LD1">
        <v>3315</v>
      </c>
      <c r="LE1">
        <v>3316</v>
      </c>
      <c r="LF1">
        <v>3317</v>
      </c>
      <c r="LG1">
        <v>3318</v>
      </c>
      <c r="LH1">
        <v>3319</v>
      </c>
      <c r="LI1">
        <v>3320</v>
      </c>
      <c r="LJ1">
        <v>3321</v>
      </c>
      <c r="LK1">
        <v>3322</v>
      </c>
      <c r="LL1">
        <v>3323</v>
      </c>
      <c r="LM1">
        <v>3324</v>
      </c>
      <c r="LN1">
        <v>3325</v>
      </c>
      <c r="LO1">
        <v>3326</v>
      </c>
      <c r="LP1">
        <v>3327</v>
      </c>
      <c r="LQ1">
        <v>3328</v>
      </c>
      <c r="LR1">
        <v>3329</v>
      </c>
      <c r="LS1">
        <v>3330</v>
      </c>
      <c r="LT1">
        <v>3331</v>
      </c>
      <c r="LU1">
        <v>3332</v>
      </c>
      <c r="LV1">
        <v>3333</v>
      </c>
      <c r="LW1">
        <v>3334</v>
      </c>
      <c r="LX1">
        <v>3335</v>
      </c>
      <c r="LY1">
        <v>3336</v>
      </c>
      <c r="LZ1">
        <v>3337</v>
      </c>
      <c r="MA1">
        <v>3338</v>
      </c>
      <c r="MB1">
        <v>3339</v>
      </c>
      <c r="MC1">
        <v>3340</v>
      </c>
      <c r="MD1">
        <v>3341</v>
      </c>
      <c r="ME1">
        <v>3342</v>
      </c>
      <c r="MF1">
        <v>3343</v>
      </c>
      <c r="MG1">
        <v>3344</v>
      </c>
      <c r="MH1">
        <v>3345</v>
      </c>
      <c r="MI1">
        <v>3346</v>
      </c>
      <c r="MJ1">
        <v>3347</v>
      </c>
      <c r="MK1">
        <v>3348</v>
      </c>
      <c r="ML1">
        <v>3349</v>
      </c>
      <c r="MM1">
        <v>3350</v>
      </c>
      <c r="MN1">
        <v>3351</v>
      </c>
      <c r="MO1">
        <v>3352</v>
      </c>
      <c r="MP1">
        <v>3353</v>
      </c>
      <c r="MQ1">
        <v>3354</v>
      </c>
      <c r="MR1">
        <v>3355</v>
      </c>
      <c r="MS1">
        <v>3356</v>
      </c>
      <c r="MT1">
        <v>3357</v>
      </c>
      <c r="MU1">
        <v>3358</v>
      </c>
      <c r="MV1">
        <v>3359</v>
      </c>
      <c r="MW1">
        <v>3360</v>
      </c>
      <c r="MX1">
        <v>3361</v>
      </c>
      <c r="MY1">
        <v>3362</v>
      </c>
      <c r="MZ1">
        <v>3363</v>
      </c>
      <c r="NA1">
        <v>3364</v>
      </c>
      <c r="NB1">
        <v>3365</v>
      </c>
      <c r="NC1">
        <v>3366</v>
      </c>
      <c r="ND1">
        <v>3367</v>
      </c>
      <c r="NE1">
        <v>3368</v>
      </c>
      <c r="NF1">
        <v>3369</v>
      </c>
      <c r="NG1">
        <v>3370</v>
      </c>
      <c r="NH1">
        <v>3371</v>
      </c>
      <c r="NI1">
        <v>3372</v>
      </c>
      <c r="NJ1">
        <v>3373</v>
      </c>
      <c r="NK1">
        <v>3374</v>
      </c>
      <c r="NL1">
        <v>3375</v>
      </c>
      <c r="NM1">
        <v>3376</v>
      </c>
      <c r="NN1">
        <v>3377</v>
      </c>
      <c r="NO1">
        <v>3378</v>
      </c>
      <c r="NP1">
        <v>3379</v>
      </c>
      <c r="NQ1">
        <v>3380</v>
      </c>
      <c r="NR1">
        <v>3381</v>
      </c>
      <c r="NS1">
        <v>3382</v>
      </c>
      <c r="NT1">
        <v>3383</v>
      </c>
      <c r="NU1">
        <v>3384</v>
      </c>
      <c r="NV1">
        <v>3385</v>
      </c>
      <c r="NW1">
        <v>3386</v>
      </c>
      <c r="NX1">
        <v>3387</v>
      </c>
      <c r="NY1">
        <v>3388</v>
      </c>
      <c r="NZ1">
        <v>3389</v>
      </c>
      <c r="OA1">
        <v>3390</v>
      </c>
      <c r="OB1">
        <v>3391</v>
      </c>
      <c r="OC1">
        <v>3392</v>
      </c>
      <c r="OD1">
        <v>3393</v>
      </c>
      <c r="OE1">
        <v>3394</v>
      </c>
      <c r="OF1">
        <v>3395</v>
      </c>
      <c r="OG1">
        <v>3396</v>
      </c>
      <c r="OH1">
        <v>3397</v>
      </c>
      <c r="OI1">
        <v>3398</v>
      </c>
      <c r="OJ1">
        <v>3399</v>
      </c>
      <c r="OK1">
        <v>3400</v>
      </c>
      <c r="OL1">
        <v>3401</v>
      </c>
      <c r="OM1">
        <v>3402</v>
      </c>
      <c r="ON1">
        <v>3403</v>
      </c>
      <c r="OO1">
        <v>3404</v>
      </c>
      <c r="OP1">
        <v>3405</v>
      </c>
      <c r="OQ1">
        <v>3406</v>
      </c>
      <c r="OR1">
        <v>3407</v>
      </c>
      <c r="OS1">
        <v>3408</v>
      </c>
      <c r="OT1">
        <v>3409</v>
      </c>
      <c r="OU1">
        <v>3410</v>
      </c>
      <c r="OV1">
        <v>3411</v>
      </c>
      <c r="OW1">
        <v>3412</v>
      </c>
      <c r="OX1">
        <v>3413</v>
      </c>
      <c r="OY1">
        <v>3414</v>
      </c>
      <c r="OZ1">
        <v>3415</v>
      </c>
      <c r="PA1">
        <v>3416</v>
      </c>
      <c r="PB1">
        <v>3417</v>
      </c>
      <c r="PC1">
        <v>3418</v>
      </c>
      <c r="PD1">
        <v>3419</v>
      </c>
      <c r="PE1">
        <v>3420</v>
      </c>
      <c r="PF1">
        <v>3421</v>
      </c>
      <c r="PG1">
        <v>3422</v>
      </c>
      <c r="PH1">
        <v>3423</v>
      </c>
      <c r="PI1">
        <v>3424</v>
      </c>
      <c r="PJ1">
        <v>3425</v>
      </c>
      <c r="PK1">
        <v>3426</v>
      </c>
      <c r="PL1">
        <v>3427</v>
      </c>
      <c r="PM1">
        <v>3428</v>
      </c>
      <c r="PN1">
        <v>3429</v>
      </c>
      <c r="PO1">
        <v>3430</v>
      </c>
      <c r="PP1">
        <v>3431</v>
      </c>
      <c r="PQ1">
        <v>3432</v>
      </c>
      <c r="PR1">
        <v>3433</v>
      </c>
      <c r="PS1">
        <v>3434</v>
      </c>
      <c r="PT1">
        <v>3435</v>
      </c>
      <c r="PU1">
        <v>3436</v>
      </c>
      <c r="PV1">
        <v>3437</v>
      </c>
      <c r="PW1">
        <v>3438</v>
      </c>
      <c r="PX1">
        <v>3439</v>
      </c>
      <c r="PY1">
        <v>3440</v>
      </c>
      <c r="PZ1">
        <v>3441</v>
      </c>
      <c r="QA1">
        <v>3442</v>
      </c>
      <c r="QB1">
        <v>3443</v>
      </c>
      <c r="QC1">
        <v>3444</v>
      </c>
      <c r="QD1">
        <v>3445</v>
      </c>
      <c r="QE1">
        <v>3446</v>
      </c>
      <c r="QF1">
        <v>3447</v>
      </c>
      <c r="QG1">
        <v>3448</v>
      </c>
      <c r="QH1">
        <v>3449</v>
      </c>
      <c r="QI1">
        <v>3450</v>
      </c>
      <c r="QJ1">
        <v>3451</v>
      </c>
      <c r="QK1">
        <v>3452</v>
      </c>
      <c r="QL1">
        <v>3453</v>
      </c>
      <c r="QM1">
        <v>3454</v>
      </c>
      <c r="QN1">
        <v>3455</v>
      </c>
      <c r="QO1">
        <v>3456</v>
      </c>
      <c r="QP1">
        <v>3457</v>
      </c>
      <c r="QQ1">
        <v>3458</v>
      </c>
      <c r="QR1">
        <v>3459</v>
      </c>
      <c r="QS1">
        <v>3460</v>
      </c>
      <c r="QT1">
        <v>3461</v>
      </c>
      <c r="QU1">
        <v>3462</v>
      </c>
      <c r="QV1">
        <v>3463</v>
      </c>
      <c r="QW1">
        <v>3464</v>
      </c>
      <c r="QX1">
        <v>3465</v>
      </c>
      <c r="QY1">
        <v>3466</v>
      </c>
      <c r="QZ1">
        <v>3467</v>
      </c>
      <c r="RA1">
        <v>3468</v>
      </c>
      <c r="RB1">
        <v>3469</v>
      </c>
      <c r="RC1">
        <v>3470</v>
      </c>
      <c r="RD1">
        <v>3471</v>
      </c>
      <c r="RE1">
        <v>3472</v>
      </c>
      <c r="RF1">
        <v>3473</v>
      </c>
      <c r="RG1">
        <v>3474</v>
      </c>
      <c r="RH1">
        <v>3475</v>
      </c>
      <c r="RI1">
        <v>3476</v>
      </c>
      <c r="RJ1">
        <v>3477</v>
      </c>
      <c r="RK1">
        <v>3478</v>
      </c>
      <c r="RL1">
        <v>3479</v>
      </c>
      <c r="RM1">
        <v>3480</v>
      </c>
      <c r="RN1">
        <v>3481</v>
      </c>
      <c r="RO1">
        <v>3482</v>
      </c>
      <c r="RP1">
        <v>3483</v>
      </c>
      <c r="RQ1">
        <v>3484</v>
      </c>
      <c r="RR1">
        <v>3485</v>
      </c>
      <c r="RS1">
        <v>3486</v>
      </c>
      <c r="RT1">
        <v>3487</v>
      </c>
      <c r="RU1">
        <v>3488</v>
      </c>
      <c r="RV1">
        <v>3489</v>
      </c>
      <c r="RW1">
        <v>3490</v>
      </c>
      <c r="RX1">
        <v>3491</v>
      </c>
      <c r="RY1">
        <v>3492</v>
      </c>
      <c r="RZ1">
        <v>3493</v>
      </c>
      <c r="SA1">
        <v>3494</v>
      </c>
      <c r="SB1">
        <v>3495</v>
      </c>
      <c r="SC1">
        <v>3496</v>
      </c>
      <c r="SD1">
        <v>3497</v>
      </c>
      <c r="SE1">
        <v>3498</v>
      </c>
      <c r="SF1">
        <v>3499</v>
      </c>
      <c r="SG1">
        <v>3500</v>
      </c>
      <c r="SH1">
        <v>3501</v>
      </c>
      <c r="SI1">
        <v>3502</v>
      </c>
      <c r="SJ1">
        <v>3503</v>
      </c>
      <c r="SK1">
        <v>3504</v>
      </c>
      <c r="SL1">
        <v>3505</v>
      </c>
      <c r="SM1">
        <v>3506</v>
      </c>
      <c r="SN1">
        <v>3507</v>
      </c>
      <c r="SO1">
        <v>3508</v>
      </c>
      <c r="SP1">
        <v>3509</v>
      </c>
      <c r="SQ1">
        <v>3510</v>
      </c>
      <c r="SR1">
        <v>3511</v>
      </c>
      <c r="SS1">
        <v>3512</v>
      </c>
      <c r="ST1">
        <v>3513</v>
      </c>
      <c r="SU1">
        <v>3514</v>
      </c>
      <c r="SV1">
        <v>3515</v>
      </c>
      <c r="SW1">
        <v>3516</v>
      </c>
      <c r="SX1">
        <v>3517</v>
      </c>
      <c r="SY1">
        <v>3518</v>
      </c>
      <c r="SZ1">
        <v>3519</v>
      </c>
      <c r="TA1">
        <v>3520</v>
      </c>
      <c r="TB1">
        <v>3521</v>
      </c>
      <c r="TC1">
        <v>3522</v>
      </c>
      <c r="TD1">
        <v>3523</v>
      </c>
      <c r="TE1">
        <v>3524</v>
      </c>
      <c r="TF1">
        <v>3525</v>
      </c>
      <c r="TG1">
        <v>3526</v>
      </c>
      <c r="TH1">
        <v>3527</v>
      </c>
      <c r="TI1">
        <v>3528</v>
      </c>
      <c r="TJ1">
        <v>3529</v>
      </c>
      <c r="TK1">
        <v>3530</v>
      </c>
      <c r="TL1">
        <v>3531</v>
      </c>
      <c r="TM1">
        <v>3532</v>
      </c>
      <c r="TN1">
        <v>3533</v>
      </c>
      <c r="TO1">
        <v>3534</v>
      </c>
      <c r="TP1">
        <v>3535</v>
      </c>
      <c r="TQ1">
        <v>3536</v>
      </c>
      <c r="TR1">
        <v>3537</v>
      </c>
      <c r="TS1">
        <v>3538</v>
      </c>
      <c r="TT1">
        <v>3539</v>
      </c>
      <c r="TU1">
        <v>3540</v>
      </c>
      <c r="TV1">
        <v>3541</v>
      </c>
      <c r="TW1">
        <v>3542</v>
      </c>
      <c r="TX1">
        <v>3543</v>
      </c>
      <c r="TY1">
        <v>3544</v>
      </c>
      <c r="TZ1">
        <v>3545</v>
      </c>
      <c r="UA1">
        <v>3546</v>
      </c>
      <c r="UB1">
        <v>3547</v>
      </c>
      <c r="UC1">
        <v>3548</v>
      </c>
      <c r="UD1">
        <v>3549</v>
      </c>
      <c r="UE1">
        <v>3550</v>
      </c>
      <c r="UF1">
        <v>3551</v>
      </c>
      <c r="UG1">
        <v>3552</v>
      </c>
      <c r="UH1">
        <v>3553</v>
      </c>
      <c r="UI1">
        <v>3554</v>
      </c>
      <c r="UJ1">
        <v>3555</v>
      </c>
      <c r="UK1">
        <v>3556</v>
      </c>
      <c r="UL1">
        <v>3557</v>
      </c>
      <c r="UM1">
        <v>3558</v>
      </c>
      <c r="UN1">
        <v>3559</v>
      </c>
      <c r="UO1">
        <v>3560</v>
      </c>
      <c r="UP1">
        <v>3561</v>
      </c>
      <c r="UQ1">
        <v>3562</v>
      </c>
      <c r="UR1">
        <v>3563</v>
      </c>
      <c r="US1">
        <v>3564</v>
      </c>
      <c r="UT1">
        <v>3565</v>
      </c>
      <c r="UU1">
        <v>3566</v>
      </c>
      <c r="UV1">
        <v>3567</v>
      </c>
      <c r="UW1">
        <v>3568</v>
      </c>
      <c r="UX1">
        <v>3569</v>
      </c>
      <c r="UY1">
        <v>3570</v>
      </c>
      <c r="UZ1">
        <v>3571</v>
      </c>
      <c r="VA1">
        <v>3572</v>
      </c>
      <c r="VB1">
        <v>3573</v>
      </c>
      <c r="VC1">
        <v>3574</v>
      </c>
      <c r="VD1">
        <v>3575</v>
      </c>
      <c r="VE1">
        <v>3576</v>
      </c>
      <c r="VF1">
        <v>3577</v>
      </c>
      <c r="VG1">
        <v>3578</v>
      </c>
      <c r="VH1">
        <v>3579</v>
      </c>
      <c r="VI1">
        <v>3580</v>
      </c>
      <c r="VJ1">
        <v>3581</v>
      </c>
      <c r="VK1">
        <v>3582</v>
      </c>
      <c r="VL1">
        <v>3583</v>
      </c>
      <c r="VM1">
        <v>3584</v>
      </c>
      <c r="VN1">
        <v>3585</v>
      </c>
      <c r="VO1">
        <v>3586</v>
      </c>
      <c r="VP1">
        <v>3587</v>
      </c>
      <c r="VQ1">
        <v>3588</v>
      </c>
      <c r="VR1">
        <v>3589</v>
      </c>
      <c r="VS1">
        <v>3590</v>
      </c>
      <c r="VT1">
        <v>3591</v>
      </c>
      <c r="VU1">
        <v>3592</v>
      </c>
      <c r="VV1">
        <v>3593</v>
      </c>
      <c r="VW1">
        <v>3594</v>
      </c>
      <c r="VX1">
        <v>3595</v>
      </c>
      <c r="VY1">
        <v>3596</v>
      </c>
      <c r="VZ1">
        <v>3597</v>
      </c>
      <c r="WA1">
        <v>3598</v>
      </c>
      <c r="WB1">
        <v>3599</v>
      </c>
      <c r="WC1">
        <v>3600</v>
      </c>
      <c r="WD1">
        <v>3601</v>
      </c>
      <c r="WE1">
        <v>3602</v>
      </c>
      <c r="WF1">
        <v>3603</v>
      </c>
      <c r="WG1">
        <v>3604</v>
      </c>
      <c r="WH1">
        <v>3605</v>
      </c>
      <c r="WI1">
        <v>3606</v>
      </c>
      <c r="WJ1">
        <v>3607</v>
      </c>
      <c r="WK1">
        <v>3608</v>
      </c>
      <c r="WL1">
        <v>3609</v>
      </c>
      <c r="WM1">
        <v>3610</v>
      </c>
      <c r="WN1">
        <v>3611</v>
      </c>
      <c r="WO1">
        <v>3612</v>
      </c>
      <c r="WP1">
        <v>3613</v>
      </c>
      <c r="WQ1">
        <v>3614</v>
      </c>
      <c r="WR1">
        <v>3615</v>
      </c>
      <c r="WS1">
        <v>3616</v>
      </c>
      <c r="WT1">
        <v>3617</v>
      </c>
      <c r="WU1">
        <v>3618</v>
      </c>
      <c r="WV1">
        <v>3619</v>
      </c>
      <c r="WW1">
        <v>3620</v>
      </c>
      <c r="WX1">
        <v>3621</v>
      </c>
      <c r="WY1">
        <v>3622</v>
      </c>
      <c r="WZ1">
        <v>3623</v>
      </c>
      <c r="XA1">
        <v>3624</v>
      </c>
      <c r="XB1">
        <v>3625</v>
      </c>
      <c r="XC1">
        <v>3626</v>
      </c>
      <c r="XD1">
        <v>3627</v>
      </c>
      <c r="XE1">
        <v>3628</v>
      </c>
      <c r="XF1">
        <v>3629</v>
      </c>
      <c r="XG1">
        <v>3630</v>
      </c>
      <c r="XH1">
        <v>3631</v>
      </c>
      <c r="XI1">
        <v>3632</v>
      </c>
      <c r="XJ1">
        <v>3633</v>
      </c>
      <c r="XK1">
        <v>3634</v>
      </c>
      <c r="XL1">
        <v>3635</v>
      </c>
      <c r="XM1">
        <v>3636</v>
      </c>
      <c r="XN1">
        <v>3637</v>
      </c>
      <c r="XO1">
        <v>3638</v>
      </c>
      <c r="XP1">
        <v>3639</v>
      </c>
      <c r="XQ1">
        <v>3640</v>
      </c>
      <c r="XR1">
        <v>3641</v>
      </c>
      <c r="XS1">
        <v>3642</v>
      </c>
      <c r="XT1">
        <v>3643</v>
      </c>
      <c r="XU1">
        <v>3644</v>
      </c>
      <c r="XV1">
        <v>3645</v>
      </c>
      <c r="XW1">
        <v>3646</v>
      </c>
      <c r="XX1">
        <v>3647</v>
      </c>
      <c r="XY1">
        <v>3648</v>
      </c>
      <c r="XZ1">
        <v>3649</v>
      </c>
      <c r="YA1">
        <v>3650</v>
      </c>
      <c r="YB1">
        <v>3651</v>
      </c>
      <c r="YC1">
        <v>3652</v>
      </c>
      <c r="YD1">
        <v>3653</v>
      </c>
      <c r="YE1">
        <v>3654</v>
      </c>
      <c r="YF1">
        <v>3655</v>
      </c>
      <c r="YG1">
        <v>3656</v>
      </c>
      <c r="YH1">
        <v>3657</v>
      </c>
      <c r="YI1">
        <v>3658</v>
      </c>
      <c r="YJ1">
        <v>3659</v>
      </c>
      <c r="YK1">
        <v>3660</v>
      </c>
      <c r="YL1">
        <v>3661</v>
      </c>
      <c r="YM1">
        <v>3662</v>
      </c>
      <c r="YN1">
        <v>3663</v>
      </c>
      <c r="YO1">
        <v>3664</v>
      </c>
      <c r="YP1">
        <v>3665</v>
      </c>
      <c r="YQ1">
        <v>3666</v>
      </c>
      <c r="YR1">
        <v>3667</v>
      </c>
      <c r="YS1">
        <v>3668</v>
      </c>
      <c r="YT1">
        <v>3669</v>
      </c>
      <c r="YU1">
        <v>3670</v>
      </c>
      <c r="YV1">
        <v>3671</v>
      </c>
      <c r="YW1">
        <v>3672</v>
      </c>
      <c r="YX1">
        <v>3673</v>
      </c>
      <c r="YY1">
        <v>3674</v>
      </c>
      <c r="YZ1">
        <v>3675</v>
      </c>
      <c r="ZA1">
        <v>3676</v>
      </c>
      <c r="ZB1">
        <v>3677</v>
      </c>
      <c r="ZC1">
        <v>3678</v>
      </c>
      <c r="ZD1">
        <v>3679</v>
      </c>
      <c r="ZE1">
        <v>3680</v>
      </c>
      <c r="ZF1">
        <v>3681</v>
      </c>
      <c r="ZG1">
        <v>3682</v>
      </c>
      <c r="ZH1">
        <v>3683</v>
      </c>
      <c r="ZI1">
        <v>3684</v>
      </c>
      <c r="ZJ1">
        <v>3685</v>
      </c>
      <c r="ZK1">
        <v>3686</v>
      </c>
      <c r="ZL1">
        <v>3687</v>
      </c>
      <c r="ZM1">
        <v>3688</v>
      </c>
      <c r="ZN1">
        <v>3689</v>
      </c>
      <c r="ZO1">
        <v>3690</v>
      </c>
      <c r="ZP1">
        <v>3691</v>
      </c>
      <c r="ZQ1">
        <v>3692</v>
      </c>
      <c r="ZR1">
        <v>3693</v>
      </c>
      <c r="ZS1">
        <v>3694</v>
      </c>
      <c r="ZT1">
        <v>3695</v>
      </c>
      <c r="ZU1">
        <v>3696</v>
      </c>
      <c r="ZV1">
        <v>3697</v>
      </c>
      <c r="ZW1">
        <v>3698</v>
      </c>
      <c r="ZX1">
        <v>3699</v>
      </c>
      <c r="ZY1">
        <v>3700</v>
      </c>
      <c r="ZZ1">
        <v>3701</v>
      </c>
      <c r="AAA1">
        <v>3702</v>
      </c>
      <c r="AAB1">
        <v>3703</v>
      </c>
      <c r="AAC1">
        <v>3704</v>
      </c>
      <c r="AAD1">
        <v>3705</v>
      </c>
      <c r="AAE1">
        <v>3706</v>
      </c>
      <c r="AAF1">
        <v>3707</v>
      </c>
      <c r="AAG1">
        <v>3708</v>
      </c>
      <c r="AAH1">
        <v>3709</v>
      </c>
      <c r="AAI1">
        <v>3710</v>
      </c>
      <c r="AAJ1">
        <v>3711</v>
      </c>
      <c r="AAK1">
        <v>3712</v>
      </c>
      <c r="AAL1">
        <v>3713</v>
      </c>
      <c r="AAM1">
        <v>3714</v>
      </c>
      <c r="AAN1">
        <v>3715</v>
      </c>
      <c r="AAO1">
        <v>3716</v>
      </c>
      <c r="AAP1">
        <v>3717</v>
      </c>
      <c r="AAQ1">
        <v>3718</v>
      </c>
      <c r="AAR1">
        <v>3719</v>
      </c>
      <c r="AAS1">
        <v>3720</v>
      </c>
      <c r="AAT1">
        <v>3721</v>
      </c>
      <c r="AAU1">
        <v>3722</v>
      </c>
      <c r="AAV1">
        <v>3723</v>
      </c>
      <c r="AAW1">
        <v>3724</v>
      </c>
      <c r="AAX1">
        <v>3725</v>
      </c>
      <c r="AAY1">
        <v>3726</v>
      </c>
      <c r="AAZ1">
        <v>3727</v>
      </c>
      <c r="ABA1">
        <v>3728</v>
      </c>
      <c r="ABB1">
        <v>3729</v>
      </c>
      <c r="ABC1">
        <v>3730</v>
      </c>
      <c r="ABD1">
        <v>3731</v>
      </c>
      <c r="ABE1">
        <v>3732</v>
      </c>
      <c r="ABF1">
        <v>3733</v>
      </c>
      <c r="ABG1">
        <v>3734</v>
      </c>
      <c r="ABH1">
        <v>3735</v>
      </c>
      <c r="ABI1">
        <v>3736</v>
      </c>
      <c r="ABJ1">
        <v>3737</v>
      </c>
      <c r="ABK1">
        <v>3738</v>
      </c>
      <c r="ABL1">
        <v>3739</v>
      </c>
      <c r="ABM1">
        <v>3740</v>
      </c>
      <c r="ABN1">
        <v>3741</v>
      </c>
      <c r="ABO1">
        <v>3742</v>
      </c>
      <c r="ABP1">
        <v>3743</v>
      </c>
      <c r="ABQ1">
        <v>3744</v>
      </c>
      <c r="ABR1">
        <v>3745</v>
      </c>
      <c r="ABS1">
        <v>3746</v>
      </c>
      <c r="ABT1">
        <v>3747</v>
      </c>
      <c r="ABU1">
        <v>3748</v>
      </c>
      <c r="ABV1">
        <v>3749</v>
      </c>
      <c r="ABW1">
        <v>3750</v>
      </c>
      <c r="ABX1">
        <v>3751</v>
      </c>
      <c r="ABY1">
        <v>3752</v>
      </c>
      <c r="ABZ1">
        <v>3753</v>
      </c>
      <c r="ACA1">
        <v>3754</v>
      </c>
      <c r="ACB1">
        <v>3755</v>
      </c>
      <c r="ACC1">
        <v>3756</v>
      </c>
      <c r="ACD1">
        <v>3757</v>
      </c>
      <c r="ACE1">
        <v>3758</v>
      </c>
      <c r="ACF1">
        <v>3759</v>
      </c>
      <c r="ACG1">
        <v>3760</v>
      </c>
      <c r="ACH1">
        <v>3761</v>
      </c>
      <c r="ACI1">
        <v>3762</v>
      </c>
      <c r="ACJ1">
        <v>3763</v>
      </c>
      <c r="ACK1">
        <v>3764</v>
      </c>
      <c r="ACL1">
        <v>3765</v>
      </c>
      <c r="ACM1">
        <v>3766</v>
      </c>
      <c r="ACN1">
        <v>3767</v>
      </c>
      <c r="ACO1">
        <v>3768</v>
      </c>
      <c r="ACP1">
        <v>3769</v>
      </c>
      <c r="ACQ1">
        <v>3770</v>
      </c>
      <c r="ACR1">
        <v>3771</v>
      </c>
      <c r="ACS1">
        <v>3772</v>
      </c>
      <c r="ACT1">
        <v>3773</v>
      </c>
      <c r="ACU1">
        <v>3774</v>
      </c>
      <c r="ACV1">
        <v>3775</v>
      </c>
      <c r="ACW1">
        <v>3776</v>
      </c>
      <c r="ACX1">
        <v>3777</v>
      </c>
      <c r="ACY1">
        <v>3778</v>
      </c>
      <c r="ACZ1">
        <v>3779</v>
      </c>
      <c r="ADA1">
        <v>3780</v>
      </c>
      <c r="ADB1">
        <v>3781</v>
      </c>
      <c r="ADC1">
        <v>3782</v>
      </c>
      <c r="ADD1">
        <v>3783</v>
      </c>
      <c r="ADE1">
        <v>3784</v>
      </c>
      <c r="ADF1">
        <v>3785</v>
      </c>
      <c r="ADG1">
        <v>3786</v>
      </c>
      <c r="ADH1">
        <v>3787</v>
      </c>
      <c r="ADI1">
        <v>3788</v>
      </c>
      <c r="ADJ1">
        <v>3789</v>
      </c>
      <c r="ADK1">
        <v>3790</v>
      </c>
      <c r="ADL1">
        <v>3791</v>
      </c>
      <c r="ADM1">
        <v>3792</v>
      </c>
      <c r="ADN1">
        <v>3793</v>
      </c>
      <c r="ADO1">
        <v>3794</v>
      </c>
      <c r="ADP1">
        <v>3795</v>
      </c>
      <c r="ADQ1">
        <v>3796</v>
      </c>
      <c r="ADR1">
        <v>3797</v>
      </c>
      <c r="ADS1">
        <v>3798</v>
      </c>
      <c r="ADT1">
        <v>3799</v>
      </c>
      <c r="ADU1">
        <v>3800</v>
      </c>
      <c r="ADV1">
        <v>3801</v>
      </c>
      <c r="ADW1">
        <v>3802</v>
      </c>
      <c r="ADX1">
        <v>3803</v>
      </c>
      <c r="ADY1">
        <v>3804</v>
      </c>
      <c r="ADZ1">
        <v>3805</v>
      </c>
      <c r="AEA1">
        <v>3806</v>
      </c>
      <c r="AEB1">
        <v>3807</v>
      </c>
      <c r="AEC1">
        <v>3808</v>
      </c>
      <c r="AED1">
        <v>3809</v>
      </c>
      <c r="AEE1">
        <v>3810</v>
      </c>
      <c r="AEF1">
        <v>3811</v>
      </c>
      <c r="AEG1">
        <v>3812</v>
      </c>
      <c r="AEH1">
        <v>3813</v>
      </c>
      <c r="AEI1">
        <v>3814</v>
      </c>
      <c r="AEJ1">
        <v>3815</v>
      </c>
      <c r="AEK1">
        <v>3816</v>
      </c>
      <c r="AEL1">
        <v>3817</v>
      </c>
      <c r="AEM1">
        <v>3818</v>
      </c>
      <c r="AEN1">
        <v>3819</v>
      </c>
      <c r="AEO1">
        <v>3820</v>
      </c>
      <c r="AEP1">
        <v>3821</v>
      </c>
      <c r="AEQ1">
        <v>3822</v>
      </c>
      <c r="AER1">
        <v>3823</v>
      </c>
      <c r="AES1">
        <v>3824</v>
      </c>
      <c r="AET1">
        <v>3825</v>
      </c>
      <c r="AEU1">
        <v>3826</v>
      </c>
      <c r="AEV1">
        <v>3827</v>
      </c>
      <c r="AEW1">
        <v>3828</v>
      </c>
      <c r="AEX1">
        <v>3829</v>
      </c>
      <c r="AEY1">
        <v>3830</v>
      </c>
      <c r="AEZ1">
        <v>3831</v>
      </c>
      <c r="AFA1">
        <v>3832</v>
      </c>
      <c r="AFB1">
        <v>3833</v>
      </c>
      <c r="AFC1">
        <v>3834</v>
      </c>
      <c r="AFD1">
        <v>3835</v>
      </c>
      <c r="AFE1">
        <v>3836</v>
      </c>
      <c r="AFF1">
        <v>3837</v>
      </c>
      <c r="AFG1">
        <v>3838</v>
      </c>
      <c r="AFH1">
        <v>3839</v>
      </c>
      <c r="AFI1">
        <v>3840</v>
      </c>
      <c r="AFJ1">
        <v>3841</v>
      </c>
      <c r="AFK1">
        <v>3842</v>
      </c>
      <c r="AFL1">
        <v>3843</v>
      </c>
      <c r="AFM1">
        <v>3844</v>
      </c>
      <c r="AFN1">
        <v>3845</v>
      </c>
      <c r="AFO1">
        <v>3846</v>
      </c>
      <c r="AFP1">
        <v>3847</v>
      </c>
      <c r="AFQ1">
        <v>3848</v>
      </c>
      <c r="AFR1">
        <v>3849</v>
      </c>
      <c r="AFS1">
        <v>3850</v>
      </c>
      <c r="AFT1">
        <v>3851</v>
      </c>
      <c r="AFU1">
        <v>3852</v>
      </c>
      <c r="AFV1">
        <v>3853</v>
      </c>
      <c r="AFW1">
        <v>3854</v>
      </c>
      <c r="AFX1">
        <v>3855</v>
      </c>
      <c r="AFY1">
        <v>3856</v>
      </c>
      <c r="AFZ1">
        <v>3857</v>
      </c>
      <c r="AGA1">
        <v>3858</v>
      </c>
      <c r="AGB1">
        <v>3859</v>
      </c>
      <c r="AGC1">
        <v>3860</v>
      </c>
      <c r="AGD1">
        <v>3861</v>
      </c>
      <c r="AGE1">
        <v>3862</v>
      </c>
      <c r="AGF1">
        <v>3863</v>
      </c>
      <c r="AGG1">
        <v>3864</v>
      </c>
      <c r="AGH1">
        <v>3865</v>
      </c>
      <c r="AGI1">
        <v>3866</v>
      </c>
      <c r="AGJ1">
        <v>3867</v>
      </c>
      <c r="AGK1">
        <v>3868</v>
      </c>
      <c r="AGL1">
        <v>3869</v>
      </c>
      <c r="AGM1">
        <v>3870</v>
      </c>
      <c r="AGN1">
        <v>3871</v>
      </c>
      <c r="AGO1">
        <v>3872</v>
      </c>
      <c r="AGP1">
        <v>3873</v>
      </c>
      <c r="AGQ1">
        <v>3874</v>
      </c>
      <c r="AGR1">
        <v>3875</v>
      </c>
      <c r="AGS1">
        <v>3876</v>
      </c>
      <c r="AGT1">
        <v>3877</v>
      </c>
      <c r="AGU1">
        <v>3878</v>
      </c>
      <c r="AGV1">
        <v>3879</v>
      </c>
      <c r="AGW1">
        <v>3880</v>
      </c>
      <c r="AGX1">
        <v>3881</v>
      </c>
      <c r="AGY1">
        <v>3882</v>
      </c>
      <c r="AGZ1">
        <v>3883</v>
      </c>
      <c r="AHA1">
        <v>3884</v>
      </c>
      <c r="AHB1">
        <v>3885</v>
      </c>
      <c r="AHC1">
        <v>3886</v>
      </c>
      <c r="AHD1">
        <v>3887</v>
      </c>
      <c r="AHE1">
        <v>3888</v>
      </c>
      <c r="AHF1">
        <v>3889</v>
      </c>
      <c r="AHG1">
        <v>3890</v>
      </c>
      <c r="AHH1">
        <v>3891</v>
      </c>
      <c r="AHI1">
        <v>3892</v>
      </c>
      <c r="AHJ1">
        <v>3893</v>
      </c>
      <c r="AHK1">
        <v>3894</v>
      </c>
      <c r="AHL1">
        <v>3895</v>
      </c>
      <c r="AHM1">
        <v>3896</v>
      </c>
      <c r="AHN1">
        <v>3897</v>
      </c>
      <c r="AHO1">
        <v>3898</v>
      </c>
      <c r="AHP1">
        <v>3899</v>
      </c>
      <c r="AHQ1">
        <v>3900</v>
      </c>
      <c r="AHR1">
        <v>3901</v>
      </c>
      <c r="AHS1">
        <v>3902</v>
      </c>
      <c r="AHT1">
        <v>3903</v>
      </c>
      <c r="AHU1">
        <v>3904</v>
      </c>
      <c r="AHV1">
        <v>3905</v>
      </c>
      <c r="AHW1">
        <v>3906</v>
      </c>
      <c r="AHX1">
        <v>3907</v>
      </c>
      <c r="AHY1">
        <v>3908</v>
      </c>
      <c r="AHZ1">
        <v>3909</v>
      </c>
      <c r="AIA1">
        <v>3910</v>
      </c>
      <c r="AIB1">
        <v>3911</v>
      </c>
      <c r="AIC1">
        <v>3912</v>
      </c>
      <c r="AID1">
        <v>3913</v>
      </c>
      <c r="AIE1">
        <v>3914</v>
      </c>
      <c r="AIF1">
        <v>3915</v>
      </c>
      <c r="AIG1">
        <v>3916</v>
      </c>
      <c r="AIH1">
        <v>3917</v>
      </c>
      <c r="AII1">
        <v>3918</v>
      </c>
      <c r="AIJ1">
        <v>3919</v>
      </c>
      <c r="AIK1">
        <v>3920</v>
      </c>
      <c r="AIL1">
        <v>3921</v>
      </c>
      <c r="AIM1">
        <v>3922</v>
      </c>
      <c r="AIN1">
        <v>3923</v>
      </c>
      <c r="AIO1">
        <v>3924</v>
      </c>
      <c r="AIP1">
        <v>3925</v>
      </c>
      <c r="AIQ1">
        <v>3926</v>
      </c>
      <c r="AIR1">
        <v>3927</v>
      </c>
      <c r="AIS1">
        <v>3928</v>
      </c>
      <c r="AIT1">
        <v>3929</v>
      </c>
      <c r="AIU1">
        <v>3930</v>
      </c>
      <c r="AIV1">
        <v>3931</v>
      </c>
      <c r="AIW1">
        <v>3932</v>
      </c>
      <c r="AIX1">
        <v>3933</v>
      </c>
      <c r="AIY1">
        <v>3934</v>
      </c>
      <c r="AIZ1">
        <v>3935</v>
      </c>
      <c r="AJA1">
        <v>3936</v>
      </c>
      <c r="AJB1">
        <v>3937</v>
      </c>
      <c r="AJC1">
        <v>3938</v>
      </c>
      <c r="AJD1">
        <v>3939</v>
      </c>
      <c r="AJE1">
        <v>3940</v>
      </c>
      <c r="AJF1">
        <v>3941</v>
      </c>
      <c r="AJG1">
        <v>3942</v>
      </c>
      <c r="AJH1">
        <v>3943</v>
      </c>
      <c r="AJI1">
        <v>3944</v>
      </c>
      <c r="AJJ1">
        <v>3945</v>
      </c>
      <c r="AJK1">
        <v>3946</v>
      </c>
      <c r="AJL1">
        <v>3947</v>
      </c>
      <c r="AJM1">
        <v>3948</v>
      </c>
      <c r="AJN1">
        <v>3949</v>
      </c>
      <c r="AJO1">
        <v>3950</v>
      </c>
      <c r="AJP1">
        <v>3951</v>
      </c>
      <c r="AJQ1">
        <v>3952</v>
      </c>
      <c r="AJR1">
        <v>3953</v>
      </c>
      <c r="AJS1">
        <v>3954</v>
      </c>
      <c r="AJT1">
        <v>3955</v>
      </c>
      <c r="AJU1">
        <v>3956</v>
      </c>
      <c r="AJV1">
        <v>3957</v>
      </c>
      <c r="AJW1">
        <v>3958</v>
      </c>
      <c r="AJX1">
        <v>3959</v>
      </c>
      <c r="AJY1">
        <v>3960</v>
      </c>
      <c r="AJZ1">
        <v>3961</v>
      </c>
      <c r="AKA1">
        <v>3962</v>
      </c>
      <c r="AKB1">
        <v>3963</v>
      </c>
      <c r="AKC1">
        <v>3964</v>
      </c>
      <c r="AKD1">
        <v>3965</v>
      </c>
      <c r="AKE1">
        <v>3966</v>
      </c>
      <c r="AKF1">
        <v>3967</v>
      </c>
      <c r="AKG1">
        <v>3968</v>
      </c>
      <c r="AKH1">
        <v>3969</v>
      </c>
      <c r="AKI1">
        <v>3970</v>
      </c>
      <c r="AKJ1">
        <v>3971</v>
      </c>
      <c r="AKK1">
        <v>3972</v>
      </c>
      <c r="AKL1">
        <v>3973</v>
      </c>
      <c r="AKM1">
        <v>3974</v>
      </c>
      <c r="AKN1">
        <v>3975</v>
      </c>
      <c r="AKO1">
        <v>3976</v>
      </c>
      <c r="AKP1">
        <v>3977</v>
      </c>
      <c r="AKQ1">
        <v>3978</v>
      </c>
      <c r="AKR1">
        <v>3979</v>
      </c>
      <c r="AKS1">
        <v>3980</v>
      </c>
      <c r="AKT1">
        <v>3981</v>
      </c>
      <c r="AKU1">
        <v>3982</v>
      </c>
      <c r="AKV1">
        <v>3983</v>
      </c>
      <c r="AKW1">
        <v>3984</v>
      </c>
      <c r="AKX1">
        <v>3985</v>
      </c>
      <c r="AKY1">
        <v>3986</v>
      </c>
      <c r="AKZ1">
        <v>3987</v>
      </c>
      <c r="ALA1">
        <v>3988</v>
      </c>
      <c r="ALB1">
        <v>3989</v>
      </c>
      <c r="ALC1">
        <v>3990</v>
      </c>
      <c r="ALD1">
        <v>3991</v>
      </c>
      <c r="ALE1">
        <v>3992</v>
      </c>
      <c r="ALF1">
        <v>3993</v>
      </c>
      <c r="ALG1">
        <v>3994</v>
      </c>
      <c r="ALH1">
        <v>3995</v>
      </c>
      <c r="ALI1">
        <v>3996</v>
      </c>
      <c r="ALJ1">
        <v>3997</v>
      </c>
      <c r="ALK1">
        <v>3998</v>
      </c>
      <c r="ALL1">
        <v>3999</v>
      </c>
      <c r="ALM1">
        <v>4000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ref="C62:F63" si="0" t="shared">D27</f>
        <v>0</v>
      </c>
      <c r="D62">
        <f si="0" t="shared"/>
        <v>0</v>
      </c>
      <c r="E62">
        <f si="0" t="shared"/>
        <v>0</v>
      </c>
      <c r="F62">
        <f si="0" t="shared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si="0" t="shared"/>
        <v>0</v>
      </c>
      <c r="D63">
        <f si="0" t="shared"/>
        <v>0</v>
      </c>
      <c r="E63">
        <f si="0" t="shared"/>
        <v>0</v>
      </c>
      <c r="F63">
        <f si="0" t="shared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ref="C64:F64" si="1" t="shared">I28</f>
        <v>0</v>
      </c>
      <c r="D64">
        <f si="1" t="shared"/>
        <v>0</v>
      </c>
      <c r="E64">
        <f si="1" t="shared"/>
        <v>0</v>
      </c>
      <c r="F64">
        <f si="1" t="shared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ref="C65:F65" si="2" t="shared">N28</f>
        <v>0</v>
      </c>
      <c r="D65">
        <f si="2" t="shared"/>
        <v>0</v>
      </c>
      <c r="E65">
        <f si="2" t="shared"/>
        <v>0</v>
      </c>
      <c r="F65">
        <f si="2" t="shared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ref="C66:E66" si="3" t="shared">S28</f>
        <v>0</v>
      </c>
      <c r="D66">
        <f si="3" t="shared"/>
        <v>0</v>
      </c>
      <c r="E66">
        <f si="3" t="shared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ref="C67:D67" si="4" t="shared">X28</f>
        <v>0</v>
      </c>
      <c r="D67">
        <f si="4" t="shared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ref="C71:F71" si="5" t="shared">$B$33</f>
        <v>0</v>
      </c>
      <c r="D71">
        <f si="5" t="shared"/>
        <v>0</v>
      </c>
      <c r="E71">
        <f si="5" t="shared"/>
        <v>0</v>
      </c>
      <c r="F71">
        <f si="5" t="shared"/>
        <v>0</v>
      </c>
    </row>
    <row r="72" spans="1:11" x14ac:dyDescent="0.3">
      <c r="A72" s="5" t="s">
        <v>54</v>
      </c>
      <c r="B72">
        <f>C33</f>
        <v>0</v>
      </c>
      <c r="C72">
        <f ref="C72:F72" si="6" t="shared">D33</f>
        <v>0</v>
      </c>
      <c r="D72">
        <f si="6" t="shared"/>
        <v>0</v>
      </c>
      <c r="E72">
        <f si="6" t="shared"/>
        <v>0</v>
      </c>
      <c r="F72">
        <f si="6" t="shared"/>
        <v>0</v>
      </c>
    </row>
    <row r="73" spans="1:11" x14ac:dyDescent="0.3">
      <c r="A73" s="5" t="s">
        <v>6</v>
      </c>
      <c r="B73">
        <f>H33</f>
        <v>0</v>
      </c>
      <c r="C73">
        <f ref="C73:F73" si="7" t="shared">I33</f>
        <v>0</v>
      </c>
      <c r="D73">
        <f si="7" t="shared"/>
        <v>0</v>
      </c>
      <c r="E73">
        <f si="7" t="shared"/>
        <v>0</v>
      </c>
      <c r="F73">
        <f si="7" t="shared"/>
        <v>0</v>
      </c>
    </row>
    <row r="74" spans="1:11" x14ac:dyDescent="0.3">
      <c r="A74" s="5" t="s">
        <v>7</v>
      </c>
      <c r="B74">
        <f>M33</f>
        <v>0</v>
      </c>
      <c r="C74">
        <f ref="C74:F74" si="8" t="shared">N33</f>
        <v>0</v>
      </c>
      <c r="D74">
        <f si="8" t="shared"/>
        <v>0</v>
      </c>
      <c r="E74">
        <f si="8" t="shared"/>
        <v>0</v>
      </c>
      <c r="F74">
        <f si="8" t="shared"/>
        <v>0</v>
      </c>
    </row>
    <row r="75" spans="1:11" x14ac:dyDescent="0.3">
      <c r="A75" s="5" t="s">
        <v>55</v>
      </c>
      <c r="B75">
        <f>R33</f>
        <v>0</v>
      </c>
      <c r="C75">
        <f ref="C75:F75" si="9" t="shared">S33</f>
        <v>0</v>
      </c>
      <c r="D75">
        <f si="9" t="shared"/>
        <v>0</v>
      </c>
      <c r="E75">
        <f si="9" t="shared"/>
        <v>0</v>
      </c>
      <c r="F75">
        <f si="9" t="shared"/>
        <v>0</v>
      </c>
    </row>
    <row r="76" spans="1:11" x14ac:dyDescent="0.3">
      <c r="A76" s="5" t="s">
        <v>56</v>
      </c>
      <c r="B76">
        <f>W33</f>
        <v>0</v>
      </c>
      <c r="C76">
        <f ref="C76:D76" si="10" t="shared">X33</f>
        <v>0</v>
      </c>
      <c r="D76">
        <f si="10" t="shared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ref="C80:F80" si="11" t="shared">$B$43</f>
        <v>0</v>
      </c>
      <c r="D80">
        <f si="11" t="shared"/>
        <v>0</v>
      </c>
      <c r="E80">
        <f si="11" t="shared"/>
        <v>0</v>
      </c>
      <c r="F80">
        <f si="11" t="shared"/>
        <v>0</v>
      </c>
    </row>
    <row r="81" spans="1:11" x14ac:dyDescent="0.3">
      <c r="A81" s="5" t="s">
        <v>54</v>
      </c>
      <c r="B81">
        <f>C43</f>
        <v>0</v>
      </c>
      <c r="C81">
        <f ref="C81:F81" si="12" t="shared">D43</f>
        <v>0</v>
      </c>
      <c r="D81">
        <f si="12" t="shared"/>
        <v>0</v>
      </c>
      <c r="E81">
        <f si="12" t="shared"/>
        <v>0</v>
      </c>
      <c r="F81">
        <f si="12" t="shared"/>
        <v>0</v>
      </c>
    </row>
    <row r="82" spans="1:11" x14ac:dyDescent="0.3">
      <c r="A82" s="5" t="s">
        <v>6</v>
      </c>
      <c r="B82">
        <f>H43</f>
        <v>0</v>
      </c>
      <c r="C82">
        <f ref="C82:F82" si="13" t="shared">I43</f>
        <v>0</v>
      </c>
      <c r="D82">
        <f si="13" t="shared"/>
        <v>0</v>
      </c>
      <c r="E82">
        <f si="13" t="shared"/>
        <v>0</v>
      </c>
      <c r="F82">
        <f si="13" t="shared"/>
        <v>0</v>
      </c>
    </row>
    <row r="83" spans="1:11" x14ac:dyDescent="0.3">
      <c r="A83" s="5" t="s">
        <v>7</v>
      </c>
      <c r="B83">
        <f>M43</f>
        <v>0</v>
      </c>
      <c r="C83">
        <f ref="C83:F83" si="14" t="shared">N43</f>
        <v>0</v>
      </c>
      <c r="D83">
        <f si="14" t="shared"/>
        <v>0</v>
      </c>
      <c r="E83">
        <f si="14" t="shared"/>
        <v>0</v>
      </c>
      <c r="F83">
        <f si="14" t="shared"/>
        <v>0</v>
      </c>
    </row>
    <row r="84" spans="1:11" x14ac:dyDescent="0.3">
      <c r="A84" s="5" t="s">
        <v>55</v>
      </c>
      <c r="B84">
        <f>R43</f>
        <v>0</v>
      </c>
      <c r="C84">
        <f ref="C84:F84" si="15" t="shared">S43</f>
        <v>0</v>
      </c>
      <c r="D84">
        <f si="15" t="shared"/>
        <v>0</v>
      </c>
      <c r="E84">
        <f si="15" t="shared"/>
        <v>0</v>
      </c>
      <c r="F84">
        <f si="15" t="shared"/>
        <v>0</v>
      </c>
    </row>
    <row r="85" spans="1:11" x14ac:dyDescent="0.3">
      <c r="A85" s="5" t="s">
        <v>56</v>
      </c>
      <c r="B85">
        <f>W43</f>
        <v>0</v>
      </c>
      <c r="C85">
        <f ref="C85:D85" si="16" t="shared">X43</f>
        <v>0</v>
      </c>
      <c r="D85">
        <f si="16" t="shared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ref="C89:F89" si="17" t="shared">$B$44</f>
        <v>0</v>
      </c>
      <c r="D89">
        <f si="17" t="shared"/>
        <v>0</v>
      </c>
      <c r="E89">
        <f si="17" t="shared"/>
        <v>0</v>
      </c>
      <c r="F89">
        <f si="17" t="shared"/>
        <v>0</v>
      </c>
    </row>
    <row r="90" spans="1:11" x14ac:dyDescent="0.3">
      <c r="A90" s="5" t="s">
        <v>54</v>
      </c>
      <c r="B90">
        <f>C44</f>
        <v>0</v>
      </c>
      <c r="C90">
        <f ref="C90:F90" si="18" t="shared">D44</f>
        <v>0</v>
      </c>
      <c r="D90">
        <f si="18" t="shared"/>
        <v>0</v>
      </c>
      <c r="E90">
        <f si="18" t="shared"/>
        <v>0</v>
      </c>
      <c r="F90">
        <f si="18" t="shared"/>
        <v>0</v>
      </c>
    </row>
    <row r="91" spans="1:11" x14ac:dyDescent="0.3">
      <c r="A91" s="5" t="s">
        <v>6</v>
      </c>
      <c r="B91">
        <f>H44</f>
        <v>0</v>
      </c>
      <c r="C91">
        <f ref="C91:F91" si="19" t="shared">I44</f>
        <v>0</v>
      </c>
      <c r="D91">
        <f si="19" t="shared"/>
        <v>0</v>
      </c>
      <c r="E91">
        <f si="19" t="shared"/>
        <v>0</v>
      </c>
      <c r="F91">
        <f si="19" t="shared"/>
        <v>0</v>
      </c>
    </row>
    <row r="92" spans="1:11" x14ac:dyDescent="0.3">
      <c r="A92" s="5" t="s">
        <v>7</v>
      </c>
      <c r="B92">
        <f>M44</f>
        <v>0</v>
      </c>
      <c r="C92">
        <f ref="C92:F92" si="20" t="shared">N44</f>
        <v>0</v>
      </c>
      <c r="D92">
        <f si="20" t="shared"/>
        <v>0</v>
      </c>
      <c r="E92">
        <f si="20" t="shared"/>
        <v>0</v>
      </c>
      <c r="F92">
        <f si="20" t="shared"/>
        <v>0</v>
      </c>
    </row>
    <row r="93" spans="1:11" x14ac:dyDescent="0.3">
      <c r="A93" s="5" t="s">
        <v>55</v>
      </c>
      <c r="B93">
        <f>R44</f>
        <v>0</v>
      </c>
      <c r="C93">
        <f ref="C93:F93" si="21" t="shared">S44</f>
        <v>0</v>
      </c>
      <c r="D93">
        <f si="21" t="shared"/>
        <v>0</v>
      </c>
      <c r="E93">
        <f si="21" t="shared"/>
        <v>0</v>
      </c>
      <c r="F93">
        <f si="21" t="shared"/>
        <v>0</v>
      </c>
    </row>
    <row r="94" spans="1:11" x14ac:dyDescent="0.3">
      <c r="A94" s="5" t="s">
        <v>56</v>
      </c>
      <c r="B94">
        <f>W44</f>
        <v>0</v>
      </c>
      <c r="C94">
        <f ref="C94:D94" si="22" t="shared">X44</f>
        <v>0</v>
      </c>
      <c r="D94">
        <f si="22" t="shared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ref="C98:F98" si="23" t="shared">$B$48</f>
        <v>0</v>
      </c>
      <c r="D98">
        <f si="23" t="shared"/>
        <v>0</v>
      </c>
      <c r="E98">
        <f si="23" t="shared"/>
        <v>0</v>
      </c>
      <c r="F98">
        <f si="23" t="shared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ref="C107:F107" si="24" t="shared">$B$49</f>
        <v>0</v>
      </c>
      <c r="D107">
        <f si="24" t="shared"/>
        <v>0</v>
      </c>
      <c r="E107">
        <f si="24" t="shared"/>
        <v>0</v>
      </c>
      <c r="F107">
        <f si="24" t="shared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ref="C116:F116" si="25" t="shared">$B$50</f>
        <v>0</v>
      </c>
      <c r="D116">
        <f si="25" t="shared"/>
        <v>0</v>
      </c>
      <c r="E116">
        <f si="25" t="shared"/>
        <v>0</v>
      </c>
      <c r="F116">
        <f si="25" t="shared"/>
        <v>0</v>
      </c>
    </row>
    <row r="117" spans="1:6" x14ac:dyDescent="0.3">
      <c r="A117" s="5" t="s">
        <v>54</v>
      </c>
      <c r="B117">
        <f>C50</f>
        <v>0</v>
      </c>
      <c r="C117">
        <f ref="C117:F117" si="26" t="shared">D50</f>
        <v>0</v>
      </c>
      <c r="D117">
        <f si="26" t="shared"/>
        <v>0</v>
      </c>
      <c r="E117">
        <f si="26" t="shared"/>
        <v>0</v>
      </c>
      <c r="F117">
        <f si="26" t="shared"/>
        <v>0</v>
      </c>
    </row>
    <row r="118" spans="1:6" x14ac:dyDescent="0.3">
      <c r="A118" s="5" t="s">
        <v>6</v>
      </c>
      <c r="B118">
        <f>H50</f>
        <v>0</v>
      </c>
      <c r="C118">
        <f ref="C118:F118" si="27" t="shared">I50</f>
        <v>0</v>
      </c>
      <c r="D118">
        <f si="27" t="shared"/>
        <v>0</v>
      </c>
      <c r="E118">
        <f si="27" t="shared"/>
        <v>0</v>
      </c>
      <c r="F118">
        <f si="27" t="shared"/>
        <v>0</v>
      </c>
    </row>
    <row r="119" spans="1:6" x14ac:dyDescent="0.3">
      <c r="A119" s="5" t="s">
        <v>7</v>
      </c>
      <c r="B119">
        <f>M50</f>
        <v>0</v>
      </c>
      <c r="C119">
        <f ref="C119:F119" si="28" t="shared">N50</f>
        <v>0</v>
      </c>
      <c r="D119">
        <f si="28" t="shared"/>
        <v>0</v>
      </c>
      <c r="E119">
        <f si="28" t="shared"/>
        <v>0</v>
      </c>
      <c r="F119">
        <f si="28" t="shared"/>
        <v>0</v>
      </c>
    </row>
    <row r="120" spans="1:6" x14ac:dyDescent="0.3">
      <c r="A120" s="5" t="s">
        <v>55</v>
      </c>
      <c r="B120">
        <f>R50</f>
        <v>0</v>
      </c>
      <c r="C120">
        <f ref="C120:F120" si="29" t="shared">S50</f>
        <v>0</v>
      </c>
      <c r="D120">
        <f si="29" t="shared"/>
        <v>0</v>
      </c>
      <c r="E120">
        <f si="29" t="shared"/>
        <v>0</v>
      </c>
      <c r="F120">
        <f si="29" t="shared"/>
        <v>0</v>
      </c>
    </row>
    <row r="121" spans="1:6" x14ac:dyDescent="0.3">
      <c r="A121" s="5" t="s">
        <v>56</v>
      </c>
      <c r="B121">
        <f>W50</f>
        <v>0</v>
      </c>
      <c r="C121">
        <f ref="C121:D121" si="30" t="shared">X50</f>
        <v>0</v>
      </c>
      <c r="D121">
        <f si="30" t="shared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ref="C125:F125" si="31" t="shared">$B$50-C116</f>
        <v>0</v>
      </c>
      <c r="D125">
        <f si="31" t="shared"/>
        <v>0</v>
      </c>
      <c r="E125">
        <f si="31" t="shared"/>
        <v>0</v>
      </c>
      <c r="F125">
        <f si="31" t="shared"/>
        <v>0</v>
      </c>
    </row>
    <row r="126" spans="1:6" x14ac:dyDescent="0.3">
      <c r="A126" s="5" t="s">
        <v>54</v>
      </c>
      <c r="B126">
        <f ref="B126:F130" si="32" t="shared">$B$50-B117</f>
        <v>0</v>
      </c>
      <c r="C126">
        <f si="32" t="shared"/>
        <v>0</v>
      </c>
      <c r="D126">
        <f si="32" t="shared"/>
        <v>0</v>
      </c>
      <c r="E126">
        <f si="32" t="shared"/>
        <v>0</v>
      </c>
      <c r="F126">
        <f si="32" t="shared"/>
        <v>0</v>
      </c>
    </row>
    <row r="127" spans="1:6" x14ac:dyDescent="0.3">
      <c r="A127" s="5" t="s">
        <v>6</v>
      </c>
      <c r="B127">
        <f si="32" t="shared"/>
        <v>0</v>
      </c>
      <c r="C127">
        <f si="32" t="shared"/>
        <v>0</v>
      </c>
      <c r="D127">
        <f si="32" t="shared"/>
        <v>0</v>
      </c>
      <c r="E127">
        <f si="32" t="shared"/>
        <v>0</v>
      </c>
      <c r="F127">
        <f si="32" t="shared"/>
        <v>0</v>
      </c>
    </row>
    <row r="128" spans="1:6" x14ac:dyDescent="0.3">
      <c r="A128" s="5" t="s">
        <v>7</v>
      </c>
      <c r="B128">
        <f si="32" t="shared"/>
        <v>0</v>
      </c>
      <c r="C128">
        <f si="32" t="shared"/>
        <v>0</v>
      </c>
      <c r="D128">
        <f si="32" t="shared"/>
        <v>0</v>
      </c>
      <c r="E128">
        <f si="32" t="shared"/>
        <v>0</v>
      </c>
      <c r="F128">
        <f si="32" t="shared"/>
        <v>0</v>
      </c>
    </row>
    <row r="129" spans="1:6" x14ac:dyDescent="0.3">
      <c r="A129" s="5" t="s">
        <v>55</v>
      </c>
      <c r="B129">
        <f si="32" t="shared"/>
        <v>0</v>
      </c>
      <c r="C129">
        <f si="32" t="shared"/>
        <v>0</v>
      </c>
      <c r="D129">
        <f si="32" t="shared"/>
        <v>0</v>
      </c>
      <c r="E129">
        <f si="32" t="shared"/>
        <v>0</v>
      </c>
      <c r="F129">
        <f si="32" t="shared"/>
        <v>0</v>
      </c>
    </row>
    <row r="130" spans="1:6" x14ac:dyDescent="0.3">
      <c r="A130" s="5" t="s">
        <v>56</v>
      </c>
      <c r="B130">
        <f si="32" t="shared"/>
        <v>0</v>
      </c>
      <c r="C130">
        <f si="32" t="shared"/>
        <v>0</v>
      </c>
      <c r="D130">
        <f si="32" t="shared"/>
        <v>0</v>
      </c>
      <c r="E130" t="e">
        <f si="32" t="shared"/>
        <v>#REF!</v>
      </c>
      <c r="F130" t="e">
        <f si="32" t="shared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ref="C134:F134" si="33" t="shared">IFERROR((C62-$B$62)/C116,0)</f>
        <v>0</v>
      </c>
      <c r="D134" s="26">
        <f si="33" t="shared"/>
        <v>0</v>
      </c>
      <c r="E134" s="26">
        <f si="33" t="shared"/>
        <v>0</v>
      </c>
      <c r="F134" s="26">
        <f si="33" t="shared"/>
        <v>0</v>
      </c>
    </row>
    <row r="135" spans="1:6" x14ac:dyDescent="0.3">
      <c r="A135" s="5" t="s">
        <v>54</v>
      </c>
      <c r="B135" s="26">
        <f ref="B135:F139" si="34" t="shared">IFERROR((B63-$B$62)/B117,0)</f>
        <v>0</v>
      </c>
      <c r="C135" s="26">
        <f si="34" t="shared"/>
        <v>0</v>
      </c>
      <c r="D135" s="26">
        <f si="34" t="shared"/>
        <v>0</v>
      </c>
      <c r="E135" s="26">
        <f si="34" t="shared"/>
        <v>0</v>
      </c>
      <c r="F135" s="26">
        <f si="34" t="shared"/>
        <v>0</v>
      </c>
    </row>
    <row r="136" spans="1:6" x14ac:dyDescent="0.3">
      <c r="A136" s="5" t="s">
        <v>6</v>
      </c>
      <c r="B136" s="26">
        <f si="34" t="shared"/>
        <v>0</v>
      </c>
      <c r="C136" s="26">
        <f si="34" t="shared"/>
        <v>0</v>
      </c>
      <c r="D136" s="26">
        <f si="34" t="shared"/>
        <v>0</v>
      </c>
      <c r="E136" s="26">
        <f si="34" t="shared"/>
        <v>0</v>
      </c>
      <c r="F136" s="26">
        <f si="34" t="shared"/>
        <v>0</v>
      </c>
    </row>
    <row r="137" spans="1:6" x14ac:dyDescent="0.3">
      <c r="A137" s="5" t="s">
        <v>7</v>
      </c>
      <c r="B137" s="26">
        <f si="34" t="shared"/>
        <v>0</v>
      </c>
      <c r="C137" s="26">
        <f si="34" t="shared"/>
        <v>0</v>
      </c>
      <c r="D137" s="26">
        <f si="34" t="shared"/>
        <v>0</v>
      </c>
      <c r="E137" s="26">
        <f si="34" t="shared"/>
        <v>0</v>
      </c>
      <c r="F137" s="26">
        <f si="34" t="shared"/>
        <v>0</v>
      </c>
    </row>
    <row r="138" spans="1:6" x14ac:dyDescent="0.3">
      <c r="A138" s="5" t="s">
        <v>55</v>
      </c>
      <c r="B138" s="26">
        <f si="34" t="shared"/>
        <v>0</v>
      </c>
      <c r="C138" s="26">
        <f si="34" t="shared"/>
        <v>0</v>
      </c>
      <c r="D138" s="26">
        <f si="34" t="shared"/>
        <v>0</v>
      </c>
      <c r="E138" s="26">
        <f si="34" t="shared"/>
        <v>0</v>
      </c>
      <c r="F138" s="26">
        <f si="34" t="shared"/>
        <v>0</v>
      </c>
    </row>
    <row r="139" spans="1:6" x14ac:dyDescent="0.3">
      <c r="A139" s="5" t="s">
        <v>56</v>
      </c>
      <c r="B139" s="26">
        <f si="34" t="shared"/>
        <v>0</v>
      </c>
      <c r="C139" s="26">
        <f si="34" t="shared"/>
        <v>0</v>
      </c>
      <c r="D139" s="26">
        <f si="34" t="shared"/>
        <v>0</v>
      </c>
      <c r="E139" s="26">
        <f si="34" t="shared"/>
        <v>0</v>
      </c>
      <c r="F139" s="26">
        <f si="34" t="shared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ref="C143:F143" si="35" t="shared">IFERROR((C62-$B$62)/(14-C80),0)</f>
        <v>0</v>
      </c>
      <c r="D143" s="7">
        <f si="35" t="shared"/>
        <v>0</v>
      </c>
      <c r="E143" s="7">
        <f si="35" t="shared"/>
        <v>0</v>
      </c>
      <c r="F143" s="7">
        <f si="35" t="shared"/>
        <v>0</v>
      </c>
    </row>
    <row r="144" spans="1:6" x14ac:dyDescent="0.3">
      <c r="A144" s="5" t="s">
        <v>54</v>
      </c>
      <c r="B144" s="7">
        <f ref="B144:F148" si="36" t="shared">IFERROR((B63-$B$62)/(14-B81),0)</f>
        <v>0</v>
      </c>
      <c r="C144" s="7">
        <f si="36" t="shared"/>
        <v>0</v>
      </c>
      <c r="D144" s="7">
        <f si="36" t="shared"/>
        <v>0</v>
      </c>
      <c r="E144" s="7">
        <f si="36" t="shared"/>
        <v>0</v>
      </c>
      <c r="F144" s="7">
        <f si="36" t="shared"/>
        <v>0</v>
      </c>
    </row>
    <row r="145" spans="1:24" x14ac:dyDescent="0.3">
      <c r="A145" s="5" t="s">
        <v>6</v>
      </c>
      <c r="B145" s="7">
        <f si="36" t="shared"/>
        <v>0</v>
      </c>
      <c r="C145" s="7">
        <f si="36" t="shared"/>
        <v>0</v>
      </c>
      <c r="D145" s="7">
        <f si="36" t="shared"/>
        <v>0</v>
      </c>
      <c r="E145" s="7">
        <f si="36" t="shared"/>
        <v>0</v>
      </c>
      <c r="F145" s="7">
        <f si="36" t="shared"/>
        <v>0</v>
      </c>
    </row>
    <row r="146" spans="1:24" x14ac:dyDescent="0.3">
      <c r="A146" s="5" t="s">
        <v>7</v>
      </c>
      <c r="B146" s="7">
        <f si="36" t="shared"/>
        <v>0</v>
      </c>
      <c r="C146" s="7">
        <f si="36" t="shared"/>
        <v>0</v>
      </c>
      <c r="D146" s="7">
        <f si="36" t="shared"/>
        <v>0</v>
      </c>
      <c r="E146" s="7">
        <f si="36" t="shared"/>
        <v>0</v>
      </c>
      <c r="F146" s="7">
        <f si="36" t="shared"/>
        <v>0</v>
      </c>
    </row>
    <row r="147" spans="1:24" x14ac:dyDescent="0.3">
      <c r="A147" s="5" t="s">
        <v>55</v>
      </c>
      <c r="B147" s="7">
        <f si="36" t="shared"/>
        <v>0</v>
      </c>
      <c r="C147" s="7">
        <f si="36" t="shared"/>
        <v>0</v>
      </c>
      <c r="D147" s="7">
        <f si="36" t="shared"/>
        <v>0</v>
      </c>
      <c r="E147" s="7">
        <f si="36" t="shared"/>
        <v>0</v>
      </c>
      <c r="F147" s="7">
        <f si="36" t="shared"/>
        <v>0</v>
      </c>
    </row>
    <row r="148" spans="1:24" x14ac:dyDescent="0.3">
      <c r="A148" s="5" t="s">
        <v>56</v>
      </c>
      <c r="B148" s="7">
        <f si="36" t="shared"/>
        <v>0</v>
      </c>
      <c r="C148" s="7">
        <f si="36" t="shared"/>
        <v>0</v>
      </c>
      <c r="D148" s="7">
        <f si="36" t="shared"/>
        <v>0</v>
      </c>
      <c r="E148" s="7">
        <f si="36" t="shared"/>
        <v>0</v>
      </c>
      <c r="F148" s="7">
        <f si="36" t="shared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ref="B153:B158" si="37" t="shared">B62</f>
        <v>0</v>
      </c>
      <c r="C153" s="9" t="e">
        <f>#REF!</f>
        <v>#REF!</v>
      </c>
      <c r="D153" s="10" t="e">
        <f>#REF!</f>
        <v>#REF!</v>
      </c>
      <c r="E153" s="8">
        <f ref="E153:E158" si="38" t="shared">C62</f>
        <v>0</v>
      </c>
      <c r="F153" s="9" t="e">
        <f>#REF!</f>
        <v>#REF!</v>
      </c>
      <c r="G153" s="10" t="e">
        <f>#REF!</f>
        <v>#REF!</v>
      </c>
      <c r="H153" s="8">
        <f ref="H153:H158" si="39" t="shared">D62</f>
        <v>0</v>
      </c>
      <c r="I153" s="9" t="e">
        <f>#REF!</f>
        <v>#REF!</v>
      </c>
      <c r="J153" s="10" t="e">
        <f>#REF!</f>
        <v>#REF!</v>
      </c>
      <c r="K153" s="8">
        <f ref="K153:K158" si="40" t="shared">E62</f>
        <v>0</v>
      </c>
      <c r="L153" s="9" t="e">
        <f>#REF!</f>
        <v>#REF!</v>
      </c>
      <c r="M153" s="10" t="e">
        <f>#REF!</f>
        <v>#REF!</v>
      </c>
      <c r="N153" s="8">
        <f ref="N153:N158" si="41" t="shared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si="37" t="shared"/>
        <v>0</v>
      </c>
      <c r="C154" s="12" t="e">
        <f>#REF!</f>
        <v>#REF!</v>
      </c>
      <c r="D154" s="13" t="e">
        <f>#REF!</f>
        <v>#REF!</v>
      </c>
      <c r="E154" s="11">
        <f si="38" t="shared"/>
        <v>0</v>
      </c>
      <c r="F154" s="12" t="e">
        <f>#REF!</f>
        <v>#REF!</v>
      </c>
      <c r="G154" s="13" t="e">
        <f>#REF!</f>
        <v>#REF!</v>
      </c>
      <c r="H154" s="11">
        <f si="39" t="shared"/>
        <v>0</v>
      </c>
      <c r="I154" s="12" t="e">
        <f>#REF!</f>
        <v>#REF!</v>
      </c>
      <c r="J154" s="13" t="e">
        <f>#REF!</f>
        <v>#REF!</v>
      </c>
      <c r="K154" s="11">
        <f si="40" t="shared"/>
        <v>0</v>
      </c>
      <c r="L154" s="12" t="e">
        <f>#REF!</f>
        <v>#REF!</v>
      </c>
      <c r="M154" s="13" t="e">
        <f>#REF!</f>
        <v>#REF!</v>
      </c>
      <c r="N154" s="11">
        <f si="41" t="shared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si="37" t="shared"/>
        <v>0</v>
      </c>
      <c r="C155" s="12" t="e">
        <f>#REF!</f>
        <v>#REF!</v>
      </c>
      <c r="D155" s="13" t="e">
        <f>#REF!</f>
        <v>#REF!</v>
      </c>
      <c r="E155" s="11">
        <f si="38" t="shared"/>
        <v>0</v>
      </c>
      <c r="F155" s="12" t="e">
        <f>#REF!</f>
        <v>#REF!</v>
      </c>
      <c r="G155" s="13" t="e">
        <f>#REF!</f>
        <v>#REF!</v>
      </c>
      <c r="H155" s="11">
        <f si="39" t="shared"/>
        <v>0</v>
      </c>
      <c r="I155" s="12" t="e">
        <f>#REF!</f>
        <v>#REF!</v>
      </c>
      <c r="J155" s="13" t="e">
        <f>#REF!</f>
        <v>#REF!</v>
      </c>
      <c r="K155" s="11">
        <f si="40" t="shared"/>
        <v>0</v>
      </c>
      <c r="L155" s="12" t="e">
        <f>#REF!</f>
        <v>#REF!</v>
      </c>
      <c r="M155" s="13" t="e">
        <f>#REF!</f>
        <v>#REF!</v>
      </c>
      <c r="N155" s="11">
        <f si="41" t="shared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si="37" t="shared"/>
        <v>0</v>
      </c>
      <c r="C156" s="12" t="e">
        <f>#REF!</f>
        <v>#REF!</v>
      </c>
      <c r="D156" s="13" t="e">
        <f>#REF!</f>
        <v>#REF!</v>
      </c>
      <c r="E156" s="11">
        <f si="38" t="shared"/>
        <v>0</v>
      </c>
      <c r="F156" s="12" t="e">
        <f>#REF!</f>
        <v>#REF!</v>
      </c>
      <c r="G156" s="13" t="e">
        <f>#REF!</f>
        <v>#REF!</v>
      </c>
      <c r="H156" s="11">
        <f si="39" t="shared"/>
        <v>0</v>
      </c>
      <c r="I156" s="12" t="e">
        <f>#REF!</f>
        <v>#REF!</v>
      </c>
      <c r="J156" s="13" t="e">
        <f>#REF!</f>
        <v>#REF!</v>
      </c>
      <c r="K156" s="11">
        <f si="40" t="shared"/>
        <v>0</v>
      </c>
      <c r="L156" s="12" t="e">
        <f>#REF!</f>
        <v>#REF!</v>
      </c>
      <c r="M156" s="13" t="e">
        <f>#REF!</f>
        <v>#REF!</v>
      </c>
      <c r="N156" s="11">
        <f si="41" t="shared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si="37" t="shared"/>
        <v>0</v>
      </c>
      <c r="C157" s="12" t="e">
        <f>#REF!</f>
        <v>#REF!</v>
      </c>
      <c r="D157" s="13" t="e">
        <f>#REF!</f>
        <v>#REF!</v>
      </c>
      <c r="E157" s="11">
        <f si="38" t="shared"/>
        <v>0</v>
      </c>
      <c r="F157" s="12" t="e">
        <f>#REF!</f>
        <v>#REF!</v>
      </c>
      <c r="G157" s="13" t="e">
        <f>#REF!</f>
        <v>#REF!</v>
      </c>
      <c r="H157" s="11">
        <f si="39" t="shared"/>
        <v>0</v>
      </c>
      <c r="I157" s="12" t="e">
        <f>#REF!</f>
        <v>#REF!</v>
      </c>
      <c r="J157" s="13" t="e">
        <f>#REF!</f>
        <v>#REF!</v>
      </c>
      <c r="K157" s="11">
        <f si="40" t="shared"/>
        <v>0</v>
      </c>
      <c r="L157" s="12" t="e">
        <f>#REF!</f>
        <v>#REF!</v>
      </c>
      <c r="M157" s="13" t="e">
        <f>#REF!</f>
        <v>#REF!</v>
      </c>
      <c r="N157" s="11">
        <f si="41" t="shared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si="37" t="shared"/>
        <v>0</v>
      </c>
      <c r="C158" s="15" t="e">
        <f>#REF!</f>
        <v>#REF!</v>
      </c>
      <c r="D158" s="16" t="e">
        <f>#REF!</f>
        <v>#REF!</v>
      </c>
      <c r="E158" s="14">
        <f si="38" t="shared"/>
        <v>0</v>
      </c>
      <c r="F158" s="15" t="e">
        <f>#REF!</f>
        <v>#REF!</v>
      </c>
      <c r="G158" s="16" t="e">
        <f>#REF!</f>
        <v>#REF!</v>
      </c>
      <c r="H158" s="14">
        <f si="39" t="shared"/>
        <v>0</v>
      </c>
      <c r="I158" s="15" t="e">
        <f>#REF!</f>
        <v>#REF!</v>
      </c>
      <c r="J158" s="16" t="e">
        <f>#REF!</f>
        <v>#REF!</v>
      </c>
      <c r="K158" s="14" t="e">
        <f si="40" t="shared"/>
        <v>#REF!</v>
      </c>
      <c r="L158" s="15" t="e">
        <f>#REF!</f>
        <v>#REF!</v>
      </c>
      <c r="M158" s="16" t="e">
        <f>#REF!</f>
        <v>#REF!</v>
      </c>
      <c r="N158" s="14">
        <f si="41" t="shared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ref="B162:B167" si="42" t="shared">B71</f>
        <v>0</v>
      </c>
      <c r="C162" s="12" t="e">
        <f>#REF!</f>
        <v>#REF!</v>
      </c>
      <c r="D162" s="13" t="e">
        <f>#REF!</f>
        <v>#REF!</v>
      </c>
      <c r="E162" s="11">
        <f ref="E162:E167" si="43" t="shared">C71</f>
        <v>0</v>
      </c>
      <c r="F162" s="12" t="e">
        <f>#REF!</f>
        <v>#REF!</v>
      </c>
      <c r="G162" s="13" t="e">
        <f>#REF!</f>
        <v>#REF!</v>
      </c>
      <c r="H162" s="11">
        <f ref="H162:H167" si="44" t="shared">D71</f>
        <v>0</v>
      </c>
      <c r="I162" s="12" t="e">
        <f>#REF!</f>
        <v>#REF!</v>
      </c>
      <c r="J162" s="13" t="e">
        <f>#REF!</f>
        <v>#REF!</v>
      </c>
      <c r="K162" s="11">
        <f ref="K162:K167" si="45" t="shared">E71</f>
        <v>0</v>
      </c>
      <c r="L162" s="12" t="e">
        <f>#REF!</f>
        <v>#REF!</v>
      </c>
      <c r="M162" s="13" t="e">
        <f>#REF!</f>
        <v>#REF!</v>
      </c>
      <c r="N162" s="11">
        <f ref="N162:N167" si="46" t="shared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si="42" t="shared"/>
        <v>0</v>
      </c>
      <c r="C163" s="12" t="e">
        <f>#REF!</f>
        <v>#REF!</v>
      </c>
      <c r="D163" s="13" t="e">
        <f>#REF!</f>
        <v>#REF!</v>
      </c>
      <c r="E163" s="11">
        <f si="43" t="shared"/>
        <v>0</v>
      </c>
      <c r="F163" s="12" t="e">
        <f>#REF!</f>
        <v>#REF!</v>
      </c>
      <c r="G163" s="13" t="e">
        <f>#REF!</f>
        <v>#REF!</v>
      </c>
      <c r="H163" s="11">
        <f si="44" t="shared"/>
        <v>0</v>
      </c>
      <c r="I163" s="12" t="e">
        <f>#REF!</f>
        <v>#REF!</v>
      </c>
      <c r="J163" s="13" t="e">
        <f>#REF!</f>
        <v>#REF!</v>
      </c>
      <c r="K163" s="11">
        <f si="45" t="shared"/>
        <v>0</v>
      </c>
      <c r="L163" s="12" t="e">
        <f>#REF!</f>
        <v>#REF!</v>
      </c>
      <c r="M163" s="13" t="e">
        <f>#REF!</f>
        <v>#REF!</v>
      </c>
      <c r="N163" s="11">
        <f si="46" t="shared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si="42" t="shared"/>
        <v>0</v>
      </c>
      <c r="C164" s="12" t="e">
        <f>#REF!</f>
        <v>#REF!</v>
      </c>
      <c r="D164" s="13" t="e">
        <f>#REF!</f>
        <v>#REF!</v>
      </c>
      <c r="E164" s="11">
        <f si="43" t="shared"/>
        <v>0</v>
      </c>
      <c r="F164" s="12" t="e">
        <f>#REF!</f>
        <v>#REF!</v>
      </c>
      <c r="G164" s="13" t="e">
        <f>#REF!</f>
        <v>#REF!</v>
      </c>
      <c r="H164" s="11">
        <f si="44" t="shared"/>
        <v>0</v>
      </c>
      <c r="I164" s="12" t="e">
        <f>#REF!</f>
        <v>#REF!</v>
      </c>
      <c r="J164" s="13" t="e">
        <f>#REF!</f>
        <v>#REF!</v>
      </c>
      <c r="K164" s="11">
        <f si="45" t="shared"/>
        <v>0</v>
      </c>
      <c r="L164" s="12" t="e">
        <f>#REF!</f>
        <v>#REF!</v>
      </c>
      <c r="M164" s="13" t="e">
        <f>#REF!</f>
        <v>#REF!</v>
      </c>
      <c r="N164" s="11">
        <f si="46" t="shared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si="42" t="shared"/>
        <v>0</v>
      </c>
      <c r="C165" s="12" t="e">
        <f>#REF!</f>
        <v>#REF!</v>
      </c>
      <c r="D165" s="13" t="e">
        <f>#REF!</f>
        <v>#REF!</v>
      </c>
      <c r="E165" s="11">
        <f si="43" t="shared"/>
        <v>0</v>
      </c>
      <c r="F165" s="12" t="e">
        <f>#REF!</f>
        <v>#REF!</v>
      </c>
      <c r="G165" s="13" t="e">
        <f>#REF!</f>
        <v>#REF!</v>
      </c>
      <c r="H165" s="11">
        <f si="44" t="shared"/>
        <v>0</v>
      </c>
      <c r="I165" s="12" t="e">
        <f>#REF!</f>
        <v>#REF!</v>
      </c>
      <c r="J165" s="13" t="e">
        <f>#REF!</f>
        <v>#REF!</v>
      </c>
      <c r="K165" s="11">
        <f si="45" t="shared"/>
        <v>0</v>
      </c>
      <c r="L165" s="12" t="e">
        <f>#REF!</f>
        <v>#REF!</v>
      </c>
      <c r="M165" s="13" t="e">
        <f>#REF!</f>
        <v>#REF!</v>
      </c>
      <c r="N165" s="11">
        <f si="46" t="shared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si="42" t="shared"/>
        <v>0</v>
      </c>
      <c r="C166" s="12" t="e">
        <f>#REF!</f>
        <v>#REF!</v>
      </c>
      <c r="D166" s="13" t="e">
        <f>#REF!</f>
        <v>#REF!</v>
      </c>
      <c r="E166" s="11">
        <f si="43" t="shared"/>
        <v>0</v>
      </c>
      <c r="F166" s="12" t="e">
        <f>#REF!</f>
        <v>#REF!</v>
      </c>
      <c r="G166" s="13" t="e">
        <f>#REF!</f>
        <v>#REF!</v>
      </c>
      <c r="H166" s="11">
        <f si="44" t="shared"/>
        <v>0</v>
      </c>
      <c r="I166" s="12" t="e">
        <f>#REF!</f>
        <v>#REF!</v>
      </c>
      <c r="J166" s="13" t="e">
        <f>#REF!</f>
        <v>#REF!</v>
      </c>
      <c r="K166" s="11">
        <f si="45" t="shared"/>
        <v>0</v>
      </c>
      <c r="L166" s="12" t="e">
        <f>#REF!</f>
        <v>#REF!</v>
      </c>
      <c r="M166" s="13" t="e">
        <f>#REF!</f>
        <v>#REF!</v>
      </c>
      <c r="N166" s="11">
        <f si="46" t="shared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si="42" t="shared"/>
        <v>0</v>
      </c>
      <c r="C167" s="15" t="e">
        <f>#REF!</f>
        <v>#REF!</v>
      </c>
      <c r="D167" s="16" t="e">
        <f>#REF!</f>
        <v>#REF!</v>
      </c>
      <c r="E167" s="14">
        <f si="43" t="shared"/>
        <v>0</v>
      </c>
      <c r="F167" s="15" t="e">
        <f>#REF!</f>
        <v>#REF!</v>
      </c>
      <c r="G167" s="16" t="e">
        <f>#REF!</f>
        <v>#REF!</v>
      </c>
      <c r="H167" s="14">
        <f si="44" t="shared"/>
        <v>0</v>
      </c>
      <c r="I167" s="15" t="e">
        <f>#REF!</f>
        <v>#REF!</v>
      </c>
      <c r="J167" s="16" t="e">
        <f>#REF!</f>
        <v>#REF!</v>
      </c>
      <c r="K167" s="14" t="e">
        <f si="45" t="shared"/>
        <v>#REF!</v>
      </c>
      <c r="L167" s="15" t="e">
        <f>#REF!</f>
        <v>#REF!</v>
      </c>
      <c r="M167" s="16" t="e">
        <f>#REF!</f>
        <v>#REF!</v>
      </c>
      <c r="N167" s="14">
        <f si="46" t="shared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ref="B171:B176" si="47" t="shared">B80</f>
        <v>0</v>
      </c>
      <c r="C171" s="12" t="e">
        <f>#REF!</f>
        <v>#REF!</v>
      </c>
      <c r="D171" s="13" t="e">
        <f>#REF!</f>
        <v>#REF!</v>
      </c>
      <c r="E171" s="11">
        <f ref="E171:E176" si="48" t="shared">C80</f>
        <v>0</v>
      </c>
      <c r="F171" s="12" t="e">
        <f>#REF!</f>
        <v>#REF!</v>
      </c>
      <c r="G171" s="13" t="e">
        <f>#REF!</f>
        <v>#REF!</v>
      </c>
      <c r="H171" s="11">
        <f ref="H171:H176" si="49" t="shared">D80</f>
        <v>0</v>
      </c>
      <c r="I171" s="12" t="e">
        <f>#REF!</f>
        <v>#REF!</v>
      </c>
      <c r="J171" s="13" t="e">
        <f>#REF!</f>
        <v>#REF!</v>
      </c>
      <c r="K171" s="11">
        <f ref="K171:K176" si="50" t="shared">E80</f>
        <v>0</v>
      </c>
      <c r="L171" s="12" t="e">
        <f>#REF!</f>
        <v>#REF!</v>
      </c>
      <c r="M171" s="13" t="e">
        <f>#REF!</f>
        <v>#REF!</v>
      </c>
      <c r="N171" s="11">
        <f ref="N171:N176" si="51" t="shared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si="47" t="shared"/>
        <v>0</v>
      </c>
      <c r="C172" s="12" t="e">
        <f>#REF!</f>
        <v>#REF!</v>
      </c>
      <c r="D172" s="13" t="e">
        <f>#REF!</f>
        <v>#REF!</v>
      </c>
      <c r="E172" s="11">
        <f si="48" t="shared"/>
        <v>0</v>
      </c>
      <c r="F172" s="12" t="e">
        <f>#REF!</f>
        <v>#REF!</v>
      </c>
      <c r="G172" s="13" t="e">
        <f>#REF!</f>
        <v>#REF!</v>
      </c>
      <c r="H172" s="11">
        <f si="49" t="shared"/>
        <v>0</v>
      </c>
      <c r="I172" s="12" t="e">
        <f>#REF!</f>
        <v>#REF!</v>
      </c>
      <c r="J172" s="13" t="e">
        <f>#REF!</f>
        <v>#REF!</v>
      </c>
      <c r="K172" s="11">
        <f si="50" t="shared"/>
        <v>0</v>
      </c>
      <c r="L172" s="12" t="e">
        <f>#REF!</f>
        <v>#REF!</v>
      </c>
      <c r="M172" s="13" t="e">
        <f>#REF!</f>
        <v>#REF!</v>
      </c>
      <c r="N172" s="11">
        <f si="51" t="shared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si="47" t="shared"/>
        <v>0</v>
      </c>
      <c r="C173" s="12" t="e">
        <f>#REF!</f>
        <v>#REF!</v>
      </c>
      <c r="D173" s="13" t="e">
        <f>#REF!</f>
        <v>#REF!</v>
      </c>
      <c r="E173" s="11">
        <f si="48" t="shared"/>
        <v>0</v>
      </c>
      <c r="F173" s="12" t="e">
        <f>#REF!</f>
        <v>#REF!</v>
      </c>
      <c r="G173" s="13" t="e">
        <f>#REF!</f>
        <v>#REF!</v>
      </c>
      <c r="H173" s="11">
        <f si="49" t="shared"/>
        <v>0</v>
      </c>
      <c r="I173" s="12" t="e">
        <f>#REF!</f>
        <v>#REF!</v>
      </c>
      <c r="J173" s="13" t="e">
        <f>#REF!</f>
        <v>#REF!</v>
      </c>
      <c r="K173" s="11">
        <f si="50" t="shared"/>
        <v>0</v>
      </c>
      <c r="L173" s="12" t="e">
        <f>#REF!</f>
        <v>#REF!</v>
      </c>
      <c r="M173" s="13" t="e">
        <f>#REF!</f>
        <v>#REF!</v>
      </c>
      <c r="N173" s="11">
        <f si="51" t="shared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si="47" t="shared"/>
        <v>0</v>
      </c>
      <c r="C174" s="12" t="e">
        <f>#REF!</f>
        <v>#REF!</v>
      </c>
      <c r="D174" s="13" t="e">
        <f>#REF!</f>
        <v>#REF!</v>
      </c>
      <c r="E174" s="11">
        <f si="48" t="shared"/>
        <v>0</v>
      </c>
      <c r="F174" s="12" t="e">
        <f>#REF!</f>
        <v>#REF!</v>
      </c>
      <c r="G174" s="13" t="e">
        <f>#REF!</f>
        <v>#REF!</v>
      </c>
      <c r="H174" s="11">
        <f si="49" t="shared"/>
        <v>0</v>
      </c>
      <c r="I174" s="12" t="e">
        <f>#REF!</f>
        <v>#REF!</v>
      </c>
      <c r="J174" s="13" t="e">
        <f>#REF!</f>
        <v>#REF!</v>
      </c>
      <c r="K174" s="11">
        <f si="50" t="shared"/>
        <v>0</v>
      </c>
      <c r="L174" s="12" t="e">
        <f>#REF!</f>
        <v>#REF!</v>
      </c>
      <c r="M174" s="13" t="e">
        <f>#REF!</f>
        <v>#REF!</v>
      </c>
      <c r="N174" s="11">
        <f si="51" t="shared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si="47" t="shared"/>
        <v>0</v>
      </c>
      <c r="C175" s="12" t="e">
        <f>#REF!</f>
        <v>#REF!</v>
      </c>
      <c r="D175" s="13" t="e">
        <f>#REF!</f>
        <v>#REF!</v>
      </c>
      <c r="E175" s="11">
        <f si="48" t="shared"/>
        <v>0</v>
      </c>
      <c r="F175" s="12" t="e">
        <f>#REF!</f>
        <v>#REF!</v>
      </c>
      <c r="G175" s="13" t="e">
        <f>#REF!</f>
        <v>#REF!</v>
      </c>
      <c r="H175" s="11">
        <f si="49" t="shared"/>
        <v>0</v>
      </c>
      <c r="I175" s="12" t="e">
        <f>#REF!</f>
        <v>#REF!</v>
      </c>
      <c r="J175" s="13" t="e">
        <f>#REF!</f>
        <v>#REF!</v>
      </c>
      <c r="K175" s="11">
        <f si="50" t="shared"/>
        <v>0</v>
      </c>
      <c r="L175" s="12" t="e">
        <f>#REF!</f>
        <v>#REF!</v>
      </c>
      <c r="M175" s="13" t="e">
        <f>#REF!</f>
        <v>#REF!</v>
      </c>
      <c r="N175" s="11">
        <f si="51" t="shared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si="47" t="shared"/>
        <v>0</v>
      </c>
      <c r="C176" s="15" t="e">
        <f>#REF!</f>
        <v>#REF!</v>
      </c>
      <c r="D176" s="16" t="e">
        <f>#REF!</f>
        <v>#REF!</v>
      </c>
      <c r="E176" s="14">
        <f si="48" t="shared"/>
        <v>0</v>
      </c>
      <c r="F176" s="15" t="e">
        <f>#REF!</f>
        <v>#REF!</v>
      </c>
      <c r="G176" s="16" t="e">
        <f>#REF!</f>
        <v>#REF!</v>
      </c>
      <c r="H176" s="14">
        <f si="49" t="shared"/>
        <v>0</v>
      </c>
      <c r="I176" s="15" t="e">
        <f>#REF!</f>
        <v>#REF!</v>
      </c>
      <c r="J176" s="16" t="e">
        <f>#REF!</f>
        <v>#REF!</v>
      </c>
      <c r="K176" s="14" t="e">
        <f si="50" t="shared"/>
        <v>#REF!</v>
      </c>
      <c r="L176" s="15" t="e">
        <f>#REF!</f>
        <v>#REF!</v>
      </c>
      <c r="M176" s="16" t="e">
        <f>#REF!</f>
        <v>#REF!</v>
      </c>
      <c r="N176" s="14">
        <f si="51" t="shared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customHeight="1" ht="15" r="179" spans="1:19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ref="B180:B185" si="52" t="shared">B89</f>
        <v>0</v>
      </c>
      <c r="C180" s="12" t="e">
        <f>#REF!</f>
        <v>#REF!</v>
      </c>
      <c r="D180" s="13" t="e">
        <f>#REF!</f>
        <v>#REF!</v>
      </c>
      <c r="E180" s="11">
        <f ref="E180:E185" si="53" t="shared">C89</f>
        <v>0</v>
      </c>
      <c r="F180" s="12" t="e">
        <f>#REF!</f>
        <v>#REF!</v>
      </c>
      <c r="G180" s="13" t="e">
        <f>#REF!</f>
        <v>#REF!</v>
      </c>
      <c r="H180" s="11">
        <f ref="H180:H185" si="54" t="shared">D89</f>
        <v>0</v>
      </c>
      <c r="I180" s="12" t="e">
        <f>#REF!</f>
        <v>#REF!</v>
      </c>
      <c r="J180" s="13" t="e">
        <f>#REF!</f>
        <v>#REF!</v>
      </c>
      <c r="K180" s="11">
        <f ref="K180:K185" si="55" t="shared">E89</f>
        <v>0</v>
      </c>
      <c r="L180" s="12" t="e">
        <f>#REF!</f>
        <v>#REF!</v>
      </c>
      <c r="M180" s="13" t="e">
        <f>#REF!</f>
        <v>#REF!</v>
      </c>
      <c r="N180" s="11">
        <f ref="N180:N185" si="56" t="shared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si="52" t="shared"/>
        <v>0</v>
      </c>
      <c r="C181" s="12" t="e">
        <f>#REF!</f>
        <v>#REF!</v>
      </c>
      <c r="D181" s="13" t="e">
        <f>#REF!</f>
        <v>#REF!</v>
      </c>
      <c r="E181" s="11">
        <f si="53" t="shared"/>
        <v>0</v>
      </c>
      <c r="F181" s="12" t="e">
        <f>#REF!</f>
        <v>#REF!</v>
      </c>
      <c r="G181" s="13" t="e">
        <f>#REF!</f>
        <v>#REF!</v>
      </c>
      <c r="H181" s="11">
        <f si="54" t="shared"/>
        <v>0</v>
      </c>
      <c r="I181" s="12" t="e">
        <f>#REF!</f>
        <v>#REF!</v>
      </c>
      <c r="J181" s="13" t="e">
        <f>#REF!</f>
        <v>#REF!</v>
      </c>
      <c r="K181" s="11">
        <f si="55" t="shared"/>
        <v>0</v>
      </c>
      <c r="L181" s="12" t="e">
        <f>#REF!</f>
        <v>#REF!</v>
      </c>
      <c r="M181" s="13" t="e">
        <f>#REF!</f>
        <v>#REF!</v>
      </c>
      <c r="N181" s="11">
        <f si="56" t="shared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si="52" t="shared"/>
        <v>0</v>
      </c>
      <c r="C182" s="12" t="e">
        <f>#REF!</f>
        <v>#REF!</v>
      </c>
      <c r="D182" s="13" t="e">
        <f>#REF!</f>
        <v>#REF!</v>
      </c>
      <c r="E182" s="11">
        <f si="53" t="shared"/>
        <v>0</v>
      </c>
      <c r="F182" s="12" t="e">
        <f>#REF!</f>
        <v>#REF!</v>
      </c>
      <c r="G182" s="13" t="e">
        <f>#REF!</f>
        <v>#REF!</v>
      </c>
      <c r="H182" s="11">
        <f si="54" t="shared"/>
        <v>0</v>
      </c>
      <c r="I182" s="12" t="e">
        <f>#REF!</f>
        <v>#REF!</v>
      </c>
      <c r="J182" s="13" t="e">
        <f>#REF!</f>
        <v>#REF!</v>
      </c>
      <c r="K182" s="11">
        <f si="55" t="shared"/>
        <v>0</v>
      </c>
      <c r="L182" s="12" t="e">
        <f>#REF!</f>
        <v>#REF!</v>
      </c>
      <c r="M182" s="13" t="e">
        <f>#REF!</f>
        <v>#REF!</v>
      </c>
      <c r="N182" s="11">
        <f si="56" t="shared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si="52" t="shared"/>
        <v>0</v>
      </c>
      <c r="C183" s="12" t="e">
        <f>#REF!</f>
        <v>#REF!</v>
      </c>
      <c r="D183" s="13" t="e">
        <f>#REF!</f>
        <v>#REF!</v>
      </c>
      <c r="E183" s="11">
        <f si="53" t="shared"/>
        <v>0</v>
      </c>
      <c r="F183" s="12" t="e">
        <f>#REF!</f>
        <v>#REF!</v>
      </c>
      <c r="G183" s="13" t="e">
        <f>#REF!</f>
        <v>#REF!</v>
      </c>
      <c r="H183" s="11">
        <f si="54" t="shared"/>
        <v>0</v>
      </c>
      <c r="I183" s="12" t="e">
        <f>#REF!</f>
        <v>#REF!</v>
      </c>
      <c r="J183" s="13" t="e">
        <f>#REF!</f>
        <v>#REF!</v>
      </c>
      <c r="K183" s="11">
        <f si="55" t="shared"/>
        <v>0</v>
      </c>
      <c r="L183" s="12" t="e">
        <f>#REF!</f>
        <v>#REF!</v>
      </c>
      <c r="M183" s="13" t="e">
        <f>#REF!</f>
        <v>#REF!</v>
      </c>
      <c r="N183" s="11">
        <f si="56" t="shared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si="52" t="shared"/>
        <v>0</v>
      </c>
      <c r="C184" s="12" t="e">
        <f>#REF!</f>
        <v>#REF!</v>
      </c>
      <c r="D184" s="13" t="e">
        <f>#REF!</f>
        <v>#REF!</v>
      </c>
      <c r="E184" s="11">
        <f si="53" t="shared"/>
        <v>0</v>
      </c>
      <c r="F184" s="12" t="e">
        <f>#REF!</f>
        <v>#REF!</v>
      </c>
      <c r="G184" s="13" t="e">
        <f>#REF!</f>
        <v>#REF!</v>
      </c>
      <c r="H184" s="11">
        <f si="54" t="shared"/>
        <v>0</v>
      </c>
      <c r="I184" s="12" t="e">
        <f>#REF!</f>
        <v>#REF!</v>
      </c>
      <c r="J184" s="13" t="e">
        <f>#REF!</f>
        <v>#REF!</v>
      </c>
      <c r="K184" s="11">
        <f si="55" t="shared"/>
        <v>0</v>
      </c>
      <c r="L184" s="12" t="e">
        <f>#REF!</f>
        <v>#REF!</v>
      </c>
      <c r="M184" s="13" t="e">
        <f>#REF!</f>
        <v>#REF!</v>
      </c>
      <c r="N184" s="11">
        <f si="56" t="shared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si="52" t="shared"/>
        <v>0</v>
      </c>
      <c r="C185" s="15" t="e">
        <f>#REF!</f>
        <v>#REF!</v>
      </c>
      <c r="D185" s="16" t="e">
        <f>#REF!</f>
        <v>#REF!</v>
      </c>
      <c r="E185" s="14">
        <f si="53" t="shared"/>
        <v>0</v>
      </c>
      <c r="F185" s="15" t="e">
        <f>#REF!</f>
        <v>#REF!</v>
      </c>
      <c r="G185" s="16" t="e">
        <f>#REF!</f>
        <v>#REF!</v>
      </c>
      <c r="H185" s="14">
        <f si="54" t="shared"/>
        <v>0</v>
      </c>
      <c r="I185" s="15" t="e">
        <f>#REF!</f>
        <v>#REF!</v>
      </c>
      <c r="J185" s="16" t="e">
        <f>#REF!</f>
        <v>#REF!</v>
      </c>
      <c r="K185" s="14" t="e">
        <f si="55" t="shared"/>
        <v>#REF!</v>
      </c>
      <c r="L185" s="15" t="e">
        <f>#REF!</f>
        <v>#REF!</v>
      </c>
      <c r="M185" s="16" t="e">
        <f>#REF!</f>
        <v>#REF!</v>
      </c>
      <c r="N185" s="14">
        <f si="56" t="shared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ref="B189:B194" si="57" t="shared">B98</f>
        <v>0</v>
      </c>
      <c r="C189" s="12" t="e">
        <f>#REF!</f>
        <v>#REF!</v>
      </c>
      <c r="D189" s="13" t="e">
        <f>#REF!</f>
        <v>#REF!</v>
      </c>
      <c r="E189" s="11">
        <f ref="E189:E194" si="58" t="shared">C98</f>
        <v>0</v>
      </c>
      <c r="F189" s="12" t="e">
        <f>#REF!</f>
        <v>#REF!</v>
      </c>
      <c r="G189" s="13" t="e">
        <f>#REF!</f>
        <v>#REF!</v>
      </c>
      <c r="H189" s="11">
        <f ref="H189:H194" si="59" t="shared">D98</f>
        <v>0</v>
      </c>
      <c r="I189" s="12" t="e">
        <f>#REF!</f>
        <v>#REF!</v>
      </c>
      <c r="J189" s="13" t="e">
        <f>#REF!</f>
        <v>#REF!</v>
      </c>
      <c r="K189" s="11">
        <f ref="K189:K194" si="60" t="shared">E98</f>
        <v>0</v>
      </c>
      <c r="L189" s="12" t="e">
        <f>#REF!</f>
        <v>#REF!</v>
      </c>
      <c r="M189" s="13" t="e">
        <f>#REF!</f>
        <v>#REF!</v>
      </c>
      <c r="N189" s="11">
        <f ref="N189:N194" si="61" t="shared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si="57" t="shared"/>
        <v>0</v>
      </c>
      <c r="C190" s="12" t="e">
        <f>#REF!</f>
        <v>#REF!</v>
      </c>
      <c r="D190" s="13" t="e">
        <f>#REF!</f>
        <v>#REF!</v>
      </c>
      <c r="E190" s="11">
        <f si="58" t="shared"/>
        <v>0</v>
      </c>
      <c r="F190" s="12" t="e">
        <f>#REF!</f>
        <v>#REF!</v>
      </c>
      <c r="G190" s="13" t="e">
        <f>#REF!</f>
        <v>#REF!</v>
      </c>
      <c r="H190" s="11">
        <f si="59" t="shared"/>
        <v>0</v>
      </c>
      <c r="I190" s="12" t="e">
        <f>#REF!</f>
        <v>#REF!</v>
      </c>
      <c r="J190" s="13" t="e">
        <f>#REF!</f>
        <v>#REF!</v>
      </c>
      <c r="K190" s="11">
        <f si="60" t="shared"/>
        <v>0</v>
      </c>
      <c r="L190" s="12" t="e">
        <f>#REF!</f>
        <v>#REF!</v>
      </c>
      <c r="M190" s="13" t="e">
        <f>#REF!</f>
        <v>#REF!</v>
      </c>
      <c r="N190" s="11">
        <f si="61" t="shared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si="57" t="shared"/>
        <v>0</v>
      </c>
      <c r="C191" s="12" t="e">
        <f>#REF!</f>
        <v>#REF!</v>
      </c>
      <c r="D191" s="13" t="e">
        <f>#REF!</f>
        <v>#REF!</v>
      </c>
      <c r="E191" s="11">
        <f si="58" t="shared"/>
        <v>0</v>
      </c>
      <c r="F191" s="12" t="e">
        <f>#REF!</f>
        <v>#REF!</v>
      </c>
      <c r="G191" s="13" t="e">
        <f>#REF!</f>
        <v>#REF!</v>
      </c>
      <c r="H191" s="11">
        <f si="59" t="shared"/>
        <v>0</v>
      </c>
      <c r="I191" s="12" t="e">
        <f>#REF!</f>
        <v>#REF!</v>
      </c>
      <c r="J191" s="13" t="e">
        <f>#REF!</f>
        <v>#REF!</v>
      </c>
      <c r="K191" s="11">
        <f si="60" t="shared"/>
        <v>0</v>
      </c>
      <c r="L191" s="12" t="e">
        <f>#REF!</f>
        <v>#REF!</v>
      </c>
      <c r="M191" s="13" t="e">
        <f>#REF!</f>
        <v>#REF!</v>
      </c>
      <c r="N191" s="11">
        <f si="61" t="shared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si="57" t="shared"/>
        <v>0</v>
      </c>
      <c r="C192" s="12" t="e">
        <f>#REF!</f>
        <v>#REF!</v>
      </c>
      <c r="D192" s="13" t="e">
        <f>#REF!</f>
        <v>#REF!</v>
      </c>
      <c r="E192" s="11">
        <f si="58" t="shared"/>
        <v>0</v>
      </c>
      <c r="F192" s="12" t="e">
        <f>#REF!</f>
        <v>#REF!</v>
      </c>
      <c r="G192" s="13" t="e">
        <f>#REF!</f>
        <v>#REF!</v>
      </c>
      <c r="H192" s="11">
        <f si="59" t="shared"/>
        <v>0</v>
      </c>
      <c r="I192" s="12" t="e">
        <f>#REF!</f>
        <v>#REF!</v>
      </c>
      <c r="J192" s="13" t="e">
        <f>#REF!</f>
        <v>#REF!</v>
      </c>
      <c r="K192" s="11">
        <f si="60" t="shared"/>
        <v>0</v>
      </c>
      <c r="L192" s="12" t="e">
        <f>#REF!</f>
        <v>#REF!</v>
      </c>
      <c r="M192" s="13" t="e">
        <f>#REF!</f>
        <v>#REF!</v>
      </c>
      <c r="N192" s="11">
        <f si="61" t="shared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si="57" t="shared"/>
        <v>0</v>
      </c>
      <c r="C193" s="12" t="e">
        <f>#REF!</f>
        <v>#REF!</v>
      </c>
      <c r="D193" s="13" t="e">
        <f>#REF!</f>
        <v>#REF!</v>
      </c>
      <c r="E193" s="11">
        <f si="58" t="shared"/>
        <v>0</v>
      </c>
      <c r="F193" s="12" t="e">
        <f>#REF!</f>
        <v>#REF!</v>
      </c>
      <c r="G193" s="13" t="e">
        <f>#REF!</f>
        <v>#REF!</v>
      </c>
      <c r="H193" s="11">
        <f si="59" t="shared"/>
        <v>0</v>
      </c>
      <c r="I193" s="12" t="e">
        <f>#REF!</f>
        <v>#REF!</v>
      </c>
      <c r="J193" s="13" t="e">
        <f>#REF!</f>
        <v>#REF!</v>
      </c>
      <c r="K193" s="11">
        <f si="60" t="shared"/>
        <v>0</v>
      </c>
      <c r="L193" s="12" t="e">
        <f>#REF!</f>
        <v>#REF!</v>
      </c>
      <c r="M193" s="13" t="e">
        <f>#REF!</f>
        <v>#REF!</v>
      </c>
      <c r="N193" s="11">
        <f si="61" t="shared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si="57" t="shared"/>
        <v>0</v>
      </c>
      <c r="C194" s="15" t="e">
        <f>#REF!</f>
        <v>#REF!</v>
      </c>
      <c r="D194" s="16" t="e">
        <f>#REF!</f>
        <v>#REF!</v>
      </c>
      <c r="E194" s="14">
        <f si="58" t="shared"/>
        <v>0</v>
      </c>
      <c r="F194" s="15" t="e">
        <f>#REF!</f>
        <v>#REF!</v>
      </c>
      <c r="G194" s="16" t="e">
        <f>#REF!</f>
        <v>#REF!</v>
      </c>
      <c r="H194" s="14">
        <f si="59" t="shared"/>
        <v>0</v>
      </c>
      <c r="I194" s="15" t="e">
        <f>#REF!</f>
        <v>#REF!</v>
      </c>
      <c r="J194" s="16" t="e">
        <f>#REF!</f>
        <v>#REF!</v>
      </c>
      <c r="K194" s="14" t="e">
        <f si="60" t="shared"/>
        <v>#REF!</v>
      </c>
      <c r="L194" s="15" t="e">
        <f>#REF!</f>
        <v>#REF!</v>
      </c>
      <c r="M194" s="16" t="e">
        <f>#REF!</f>
        <v>#REF!</v>
      </c>
      <c r="N194" s="14">
        <f si="61" t="shared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ref="B198:B203" si="62" t="shared">B107</f>
        <v>0</v>
      </c>
      <c r="C198" s="12" t="e">
        <f>#REF!</f>
        <v>#REF!</v>
      </c>
      <c r="D198" s="13" t="e">
        <f>#REF!</f>
        <v>#REF!</v>
      </c>
      <c r="E198" s="11">
        <f ref="E198:E203" si="63" t="shared">C107</f>
        <v>0</v>
      </c>
      <c r="F198" s="12" t="e">
        <f>#REF!</f>
        <v>#REF!</v>
      </c>
      <c r="G198" s="13" t="e">
        <f>#REF!</f>
        <v>#REF!</v>
      </c>
      <c r="H198" s="11">
        <f ref="H198:H203" si="64" t="shared">D107</f>
        <v>0</v>
      </c>
      <c r="I198" s="12" t="e">
        <f>#REF!</f>
        <v>#REF!</v>
      </c>
      <c r="J198" s="13" t="e">
        <f>#REF!</f>
        <v>#REF!</v>
      </c>
      <c r="K198" s="11">
        <f ref="K198:K203" si="65" t="shared">E107</f>
        <v>0</v>
      </c>
      <c r="L198" s="12" t="e">
        <f>#REF!</f>
        <v>#REF!</v>
      </c>
      <c r="M198" s="13" t="e">
        <f>#REF!</f>
        <v>#REF!</v>
      </c>
      <c r="N198" s="11">
        <f ref="N198:N203" si="66" t="shared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si="62" t="shared"/>
        <v>0</v>
      </c>
      <c r="C199" s="12" t="e">
        <f>#REF!</f>
        <v>#REF!</v>
      </c>
      <c r="D199" s="13" t="e">
        <f>#REF!</f>
        <v>#REF!</v>
      </c>
      <c r="E199" s="11">
        <f si="63" t="shared"/>
        <v>0</v>
      </c>
      <c r="F199" s="12" t="e">
        <f>#REF!</f>
        <v>#REF!</v>
      </c>
      <c r="G199" s="13" t="e">
        <f>#REF!</f>
        <v>#REF!</v>
      </c>
      <c r="H199" s="11">
        <f si="64" t="shared"/>
        <v>0</v>
      </c>
      <c r="I199" s="12" t="e">
        <f>#REF!</f>
        <v>#REF!</v>
      </c>
      <c r="J199" s="13" t="e">
        <f>#REF!</f>
        <v>#REF!</v>
      </c>
      <c r="K199" s="11">
        <f si="65" t="shared"/>
        <v>0</v>
      </c>
      <c r="L199" s="12" t="e">
        <f>#REF!</f>
        <v>#REF!</v>
      </c>
      <c r="M199" s="13" t="e">
        <f>#REF!</f>
        <v>#REF!</v>
      </c>
      <c r="N199" s="11">
        <f si="66" t="shared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si="62" t="shared"/>
        <v>0</v>
      </c>
      <c r="C200" s="12" t="e">
        <f>#REF!</f>
        <v>#REF!</v>
      </c>
      <c r="D200" s="13" t="e">
        <f>#REF!</f>
        <v>#REF!</v>
      </c>
      <c r="E200" s="11">
        <f si="63" t="shared"/>
        <v>0</v>
      </c>
      <c r="F200" s="12" t="e">
        <f>#REF!</f>
        <v>#REF!</v>
      </c>
      <c r="G200" s="13" t="e">
        <f>#REF!</f>
        <v>#REF!</v>
      </c>
      <c r="H200" s="11">
        <f si="64" t="shared"/>
        <v>0</v>
      </c>
      <c r="I200" s="12" t="e">
        <f>#REF!</f>
        <v>#REF!</v>
      </c>
      <c r="J200" s="13" t="e">
        <f>#REF!</f>
        <v>#REF!</v>
      </c>
      <c r="K200" s="11">
        <f si="65" t="shared"/>
        <v>0</v>
      </c>
      <c r="L200" s="12" t="e">
        <f>#REF!</f>
        <v>#REF!</v>
      </c>
      <c r="M200" s="13" t="e">
        <f>#REF!</f>
        <v>#REF!</v>
      </c>
      <c r="N200" s="11">
        <f si="66" t="shared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si="62" t="shared"/>
        <v>0</v>
      </c>
      <c r="C201" s="12" t="e">
        <f>#REF!</f>
        <v>#REF!</v>
      </c>
      <c r="D201" s="13" t="e">
        <f>#REF!</f>
        <v>#REF!</v>
      </c>
      <c r="E201" s="11">
        <f si="63" t="shared"/>
        <v>0</v>
      </c>
      <c r="F201" s="12" t="e">
        <f>#REF!</f>
        <v>#REF!</v>
      </c>
      <c r="G201" s="13" t="e">
        <f>#REF!</f>
        <v>#REF!</v>
      </c>
      <c r="H201" s="11">
        <f si="64" t="shared"/>
        <v>0</v>
      </c>
      <c r="I201" s="12" t="e">
        <f>#REF!</f>
        <v>#REF!</v>
      </c>
      <c r="J201" s="13" t="e">
        <f>#REF!</f>
        <v>#REF!</v>
      </c>
      <c r="K201" s="11">
        <f si="65" t="shared"/>
        <v>0</v>
      </c>
      <c r="L201" s="12" t="e">
        <f>#REF!</f>
        <v>#REF!</v>
      </c>
      <c r="M201" s="13" t="e">
        <f>#REF!</f>
        <v>#REF!</v>
      </c>
      <c r="N201" s="11">
        <f si="66" t="shared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si="62" t="shared"/>
        <v>0</v>
      </c>
      <c r="C202" s="12" t="e">
        <f>#REF!</f>
        <v>#REF!</v>
      </c>
      <c r="D202" s="13" t="e">
        <f>#REF!</f>
        <v>#REF!</v>
      </c>
      <c r="E202" s="11">
        <f si="63" t="shared"/>
        <v>0</v>
      </c>
      <c r="F202" s="12" t="e">
        <f>#REF!</f>
        <v>#REF!</v>
      </c>
      <c r="G202" s="13" t="e">
        <f>#REF!</f>
        <v>#REF!</v>
      </c>
      <c r="H202" s="11">
        <f si="64" t="shared"/>
        <v>0</v>
      </c>
      <c r="I202" s="12" t="e">
        <f>#REF!</f>
        <v>#REF!</v>
      </c>
      <c r="J202" s="13" t="e">
        <f>#REF!</f>
        <v>#REF!</v>
      </c>
      <c r="K202" s="11">
        <f si="65" t="shared"/>
        <v>0</v>
      </c>
      <c r="L202" s="12" t="e">
        <f>#REF!</f>
        <v>#REF!</v>
      </c>
      <c r="M202" s="13" t="e">
        <f>#REF!</f>
        <v>#REF!</v>
      </c>
      <c r="N202" s="11">
        <f si="66" t="shared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si="62" t="shared"/>
        <v>0</v>
      </c>
      <c r="C203" s="15" t="e">
        <f>#REF!</f>
        <v>#REF!</v>
      </c>
      <c r="D203" s="16" t="e">
        <f>#REF!</f>
        <v>#REF!</v>
      </c>
      <c r="E203" s="14">
        <f si="63" t="shared"/>
        <v>0</v>
      </c>
      <c r="F203" s="15" t="e">
        <f>#REF!</f>
        <v>#REF!</v>
      </c>
      <c r="G203" s="16" t="e">
        <f>#REF!</f>
        <v>#REF!</v>
      </c>
      <c r="H203" s="14">
        <f si="64" t="shared"/>
        <v>0</v>
      </c>
      <c r="I203" s="15" t="e">
        <f>#REF!</f>
        <v>#REF!</v>
      </c>
      <c r="J203" s="16" t="e">
        <f>#REF!</f>
        <v>#REF!</v>
      </c>
      <c r="K203" s="14" t="e">
        <f si="65" t="shared"/>
        <v>#REF!</v>
      </c>
      <c r="L203" s="15" t="e">
        <f>#REF!</f>
        <v>#REF!</v>
      </c>
      <c r="M203" s="16" t="e">
        <f>#REF!</f>
        <v>#REF!</v>
      </c>
      <c r="N203" s="14">
        <f si="66" t="shared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ref="B207:B212" si="67" t="shared">B116</f>
        <v>0</v>
      </c>
      <c r="C207" s="12" t="e">
        <f>#REF!</f>
        <v>#REF!</v>
      </c>
      <c r="D207" s="13" t="e">
        <f>#REF!</f>
        <v>#REF!</v>
      </c>
      <c r="E207" s="11">
        <f ref="E207:E212" si="68" t="shared">C116</f>
        <v>0</v>
      </c>
      <c r="F207" s="12" t="e">
        <f>#REF!</f>
        <v>#REF!</v>
      </c>
      <c r="G207" s="13" t="e">
        <f>#REF!</f>
        <v>#REF!</v>
      </c>
      <c r="H207" s="11">
        <f ref="H207:H212" si="69" t="shared">D116</f>
        <v>0</v>
      </c>
      <c r="I207" s="12" t="e">
        <f>#REF!</f>
        <v>#REF!</v>
      </c>
      <c r="J207" s="13" t="e">
        <f>#REF!</f>
        <v>#REF!</v>
      </c>
      <c r="K207" s="11">
        <f ref="K207:K212" si="70" t="shared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si="67" t="shared"/>
        <v>0</v>
      </c>
      <c r="C208" s="12" t="e">
        <f>#REF!</f>
        <v>#REF!</v>
      </c>
      <c r="D208" s="13" t="e">
        <f>#REF!</f>
        <v>#REF!</v>
      </c>
      <c r="E208" s="11">
        <f si="68" t="shared"/>
        <v>0</v>
      </c>
      <c r="F208" s="12" t="e">
        <f>#REF!</f>
        <v>#REF!</v>
      </c>
      <c r="G208" s="13" t="e">
        <f>#REF!</f>
        <v>#REF!</v>
      </c>
      <c r="H208" s="11">
        <f si="69" t="shared"/>
        <v>0</v>
      </c>
      <c r="I208" s="12" t="e">
        <f>#REF!</f>
        <v>#REF!</v>
      </c>
      <c r="J208" s="13" t="e">
        <f>#REF!</f>
        <v>#REF!</v>
      </c>
      <c r="K208" s="11">
        <f si="70" t="shared"/>
        <v>0</v>
      </c>
      <c r="L208" s="12" t="e">
        <f>#REF!</f>
        <v>#REF!</v>
      </c>
      <c r="M208" s="13" t="e">
        <f>#REF!</f>
        <v>#REF!</v>
      </c>
      <c r="N208" s="11">
        <f ref="N208:N212" si="71" t="shared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si="67" t="shared"/>
        <v>0</v>
      </c>
      <c r="C209" s="12" t="e">
        <f>#REF!</f>
        <v>#REF!</v>
      </c>
      <c r="D209" s="13" t="e">
        <f>#REF!</f>
        <v>#REF!</v>
      </c>
      <c r="E209" s="11">
        <f si="68" t="shared"/>
        <v>0</v>
      </c>
      <c r="F209" s="12" t="e">
        <f>#REF!</f>
        <v>#REF!</v>
      </c>
      <c r="G209" s="13" t="e">
        <f>#REF!</f>
        <v>#REF!</v>
      </c>
      <c r="H209" s="11">
        <f si="69" t="shared"/>
        <v>0</v>
      </c>
      <c r="I209" s="12" t="e">
        <f>#REF!</f>
        <v>#REF!</v>
      </c>
      <c r="J209" s="13" t="e">
        <f>#REF!</f>
        <v>#REF!</v>
      </c>
      <c r="K209" s="11">
        <f si="70" t="shared"/>
        <v>0</v>
      </c>
      <c r="L209" s="12" t="e">
        <f>#REF!</f>
        <v>#REF!</v>
      </c>
      <c r="M209" s="13" t="e">
        <f>#REF!</f>
        <v>#REF!</v>
      </c>
      <c r="N209" s="11">
        <f si="71" t="shared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si="67" t="shared"/>
        <v>0</v>
      </c>
      <c r="C210" s="12" t="e">
        <f>#REF!</f>
        <v>#REF!</v>
      </c>
      <c r="D210" s="13" t="e">
        <f>#REF!</f>
        <v>#REF!</v>
      </c>
      <c r="E210" s="11">
        <f si="68" t="shared"/>
        <v>0</v>
      </c>
      <c r="F210" s="12" t="e">
        <f>#REF!</f>
        <v>#REF!</v>
      </c>
      <c r="G210" s="13" t="e">
        <f>#REF!</f>
        <v>#REF!</v>
      </c>
      <c r="H210" s="11">
        <f si="69" t="shared"/>
        <v>0</v>
      </c>
      <c r="I210" s="12" t="e">
        <f>#REF!</f>
        <v>#REF!</v>
      </c>
      <c r="J210" s="13" t="e">
        <f>#REF!</f>
        <v>#REF!</v>
      </c>
      <c r="K210" s="11">
        <f si="70" t="shared"/>
        <v>0</v>
      </c>
      <c r="L210" s="12" t="e">
        <f>#REF!</f>
        <v>#REF!</v>
      </c>
      <c r="M210" s="13" t="e">
        <f>#REF!</f>
        <v>#REF!</v>
      </c>
      <c r="N210" s="11">
        <f si="71" t="shared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si="67" t="shared"/>
        <v>0</v>
      </c>
      <c r="C211" s="12" t="e">
        <f>#REF!</f>
        <v>#REF!</v>
      </c>
      <c r="D211" s="13" t="e">
        <f>#REF!</f>
        <v>#REF!</v>
      </c>
      <c r="E211" s="11">
        <f si="68" t="shared"/>
        <v>0</v>
      </c>
      <c r="F211" s="12" t="e">
        <f>#REF!</f>
        <v>#REF!</v>
      </c>
      <c r="G211" s="13" t="e">
        <f>#REF!</f>
        <v>#REF!</v>
      </c>
      <c r="H211" s="11">
        <f si="69" t="shared"/>
        <v>0</v>
      </c>
      <c r="I211" s="12" t="e">
        <f>#REF!</f>
        <v>#REF!</v>
      </c>
      <c r="J211" s="13" t="e">
        <f>#REF!</f>
        <v>#REF!</v>
      </c>
      <c r="K211" s="11">
        <f si="70" t="shared"/>
        <v>0</v>
      </c>
      <c r="L211" s="12" t="e">
        <f>#REF!</f>
        <v>#REF!</v>
      </c>
      <c r="M211" s="13" t="e">
        <f>#REF!</f>
        <v>#REF!</v>
      </c>
      <c r="N211" s="11">
        <f si="71" t="shared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si="67" t="shared"/>
        <v>0</v>
      </c>
      <c r="C212" s="15" t="e">
        <f>#REF!</f>
        <v>#REF!</v>
      </c>
      <c r="D212" s="16" t="e">
        <f>#REF!</f>
        <v>#REF!</v>
      </c>
      <c r="E212" s="14">
        <f si="68" t="shared"/>
        <v>0</v>
      </c>
      <c r="F212" s="15" t="e">
        <f>#REF!</f>
        <v>#REF!</v>
      </c>
      <c r="G212" s="16" t="e">
        <f>#REF!</f>
        <v>#REF!</v>
      </c>
      <c r="H212" s="14">
        <f si="69" t="shared"/>
        <v>0</v>
      </c>
      <c r="I212" s="15" t="e">
        <f>#REF!</f>
        <v>#REF!</v>
      </c>
      <c r="J212" s="16" t="e">
        <f>#REF!</f>
        <v>#REF!</v>
      </c>
      <c r="K212" s="14" t="e">
        <f si="70" t="shared"/>
        <v>#REF!</v>
      </c>
      <c r="L212" s="15" t="e">
        <f>#REF!</f>
        <v>#REF!</v>
      </c>
      <c r="M212" s="16" t="e">
        <f>#REF!</f>
        <v>#REF!</v>
      </c>
      <c r="N212" s="14">
        <f si="71" t="shared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ref="B216:B221" si="72" t="shared">B125</f>
        <v>0</v>
      </c>
      <c r="C216" s="12" t="e">
        <f>#REF!</f>
        <v>#REF!</v>
      </c>
      <c r="D216" s="13" t="e">
        <f>#REF!</f>
        <v>#REF!</v>
      </c>
      <c r="E216" s="11">
        <f ref="E216:E221" si="73" t="shared">C125</f>
        <v>0</v>
      </c>
      <c r="F216" s="12" t="e">
        <f>#REF!</f>
        <v>#REF!</v>
      </c>
      <c r="G216" s="13" t="e">
        <f>#REF!</f>
        <v>#REF!</v>
      </c>
      <c r="H216" s="11">
        <f ref="H216:H221" si="74" t="shared">D125</f>
        <v>0</v>
      </c>
      <c r="I216" s="12" t="e">
        <f>#REF!</f>
        <v>#REF!</v>
      </c>
      <c r="J216" s="13" t="e">
        <f>#REF!</f>
        <v>#REF!</v>
      </c>
      <c r="K216" s="11">
        <f ref="K216:K221" si="75" t="shared">E125</f>
        <v>0</v>
      </c>
      <c r="L216" s="12" t="e">
        <f>#REF!</f>
        <v>#REF!</v>
      </c>
      <c r="M216" s="13" t="e">
        <f>#REF!</f>
        <v>#REF!</v>
      </c>
      <c r="N216" s="11">
        <f ref="N216:N221" si="76" t="shared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si="72" t="shared"/>
        <v>0</v>
      </c>
      <c r="C217" s="12" t="e">
        <f>#REF!</f>
        <v>#REF!</v>
      </c>
      <c r="D217" s="13" t="e">
        <f>#REF!</f>
        <v>#REF!</v>
      </c>
      <c r="E217" s="11">
        <f si="73" t="shared"/>
        <v>0</v>
      </c>
      <c r="F217" s="12" t="e">
        <f>#REF!</f>
        <v>#REF!</v>
      </c>
      <c r="G217" s="13" t="e">
        <f>#REF!</f>
        <v>#REF!</v>
      </c>
      <c r="H217" s="11">
        <f si="74" t="shared"/>
        <v>0</v>
      </c>
      <c r="I217" s="12" t="e">
        <f>#REF!</f>
        <v>#REF!</v>
      </c>
      <c r="J217" s="13" t="e">
        <f>#REF!</f>
        <v>#REF!</v>
      </c>
      <c r="K217" s="11">
        <f si="75" t="shared"/>
        <v>0</v>
      </c>
      <c r="L217" s="12" t="e">
        <f>#REF!</f>
        <v>#REF!</v>
      </c>
      <c r="M217" s="13" t="e">
        <f>#REF!</f>
        <v>#REF!</v>
      </c>
      <c r="N217" s="11">
        <f si="76" t="shared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si="72" t="shared"/>
        <v>0</v>
      </c>
      <c r="C218" s="12" t="e">
        <f>#REF!</f>
        <v>#REF!</v>
      </c>
      <c r="D218" s="13" t="e">
        <f>#REF!</f>
        <v>#REF!</v>
      </c>
      <c r="E218" s="11">
        <f si="73" t="shared"/>
        <v>0</v>
      </c>
      <c r="F218" s="12" t="e">
        <f>#REF!</f>
        <v>#REF!</v>
      </c>
      <c r="G218" s="13" t="e">
        <f>#REF!</f>
        <v>#REF!</v>
      </c>
      <c r="H218" s="11">
        <f si="74" t="shared"/>
        <v>0</v>
      </c>
      <c r="I218" s="12" t="e">
        <f>#REF!</f>
        <v>#REF!</v>
      </c>
      <c r="J218" s="13" t="e">
        <f>#REF!</f>
        <v>#REF!</v>
      </c>
      <c r="K218" s="11">
        <f si="75" t="shared"/>
        <v>0</v>
      </c>
      <c r="L218" s="12" t="e">
        <f>#REF!</f>
        <v>#REF!</v>
      </c>
      <c r="M218" s="13" t="e">
        <f>#REF!</f>
        <v>#REF!</v>
      </c>
      <c r="N218" s="11">
        <f si="76" t="shared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si="72" t="shared"/>
        <v>0</v>
      </c>
      <c r="C219" s="12" t="e">
        <f>#REF!</f>
        <v>#REF!</v>
      </c>
      <c r="D219" s="13" t="e">
        <f>#REF!</f>
        <v>#REF!</v>
      </c>
      <c r="E219" s="11">
        <f si="73" t="shared"/>
        <v>0</v>
      </c>
      <c r="F219" s="12" t="e">
        <f>#REF!</f>
        <v>#REF!</v>
      </c>
      <c r="G219" s="13" t="e">
        <f>#REF!</f>
        <v>#REF!</v>
      </c>
      <c r="H219" s="11">
        <f si="74" t="shared"/>
        <v>0</v>
      </c>
      <c r="I219" s="12" t="e">
        <f>#REF!</f>
        <v>#REF!</v>
      </c>
      <c r="J219" s="13" t="e">
        <f>#REF!</f>
        <v>#REF!</v>
      </c>
      <c r="K219" s="11">
        <f si="75" t="shared"/>
        <v>0</v>
      </c>
      <c r="L219" s="12" t="e">
        <f>#REF!</f>
        <v>#REF!</v>
      </c>
      <c r="M219" s="13" t="e">
        <f>#REF!</f>
        <v>#REF!</v>
      </c>
      <c r="N219" s="11">
        <f si="76" t="shared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si="72" t="shared"/>
        <v>0</v>
      </c>
      <c r="C220" s="12" t="e">
        <f>#REF!</f>
        <v>#REF!</v>
      </c>
      <c r="D220" s="13" t="e">
        <f>#REF!</f>
        <v>#REF!</v>
      </c>
      <c r="E220" s="11">
        <f si="73" t="shared"/>
        <v>0</v>
      </c>
      <c r="F220" s="12" t="e">
        <f>#REF!</f>
        <v>#REF!</v>
      </c>
      <c r="G220" s="13" t="e">
        <f>#REF!</f>
        <v>#REF!</v>
      </c>
      <c r="H220" s="11">
        <f si="74" t="shared"/>
        <v>0</v>
      </c>
      <c r="I220" s="12" t="e">
        <f>#REF!</f>
        <v>#REF!</v>
      </c>
      <c r="J220" s="13" t="e">
        <f>#REF!</f>
        <v>#REF!</v>
      </c>
      <c r="K220" s="11">
        <f si="75" t="shared"/>
        <v>0</v>
      </c>
      <c r="L220" s="12" t="e">
        <f>#REF!</f>
        <v>#REF!</v>
      </c>
      <c r="M220" s="13" t="e">
        <f>#REF!</f>
        <v>#REF!</v>
      </c>
      <c r="N220" s="11">
        <f si="76" t="shared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si="72" t="shared"/>
        <v>0</v>
      </c>
      <c r="C221" s="15" t="e">
        <f>#REF!</f>
        <v>#REF!</v>
      </c>
      <c r="D221" s="16" t="e">
        <f>#REF!</f>
        <v>#REF!</v>
      </c>
      <c r="E221" s="14">
        <f si="73" t="shared"/>
        <v>0</v>
      </c>
      <c r="F221" s="15" t="e">
        <f>#REF!</f>
        <v>#REF!</v>
      </c>
      <c r="G221" s="16" t="e">
        <f>#REF!</f>
        <v>#REF!</v>
      </c>
      <c r="H221" s="14">
        <f si="74" t="shared"/>
        <v>0</v>
      </c>
      <c r="I221" s="15" t="e">
        <f>#REF!</f>
        <v>#REF!</v>
      </c>
      <c r="J221" s="16" t="e">
        <f>#REF!</f>
        <v>#REF!</v>
      </c>
      <c r="K221" s="14" t="e">
        <f si="75" t="shared"/>
        <v>#REF!</v>
      </c>
      <c r="L221" s="15" t="e">
        <f>#REF!</f>
        <v>#REF!</v>
      </c>
      <c r="M221" s="16" t="e">
        <f>#REF!</f>
        <v>#REF!</v>
      </c>
      <c r="N221" s="14">
        <f si="76" t="shared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ref="B225:B230" si="77" t="shared">B134</f>
        <v>0</v>
      </c>
      <c r="C225" s="21" t="e">
        <f>#REF!</f>
        <v>#REF!</v>
      </c>
      <c r="D225" s="22" t="e">
        <f>#REF!</f>
        <v>#REF!</v>
      </c>
      <c r="E225" s="20">
        <f ref="E225:E230" si="78" t="shared">C134</f>
        <v>0</v>
      </c>
      <c r="F225" s="21" t="e">
        <f>#REF!</f>
        <v>#REF!</v>
      </c>
      <c r="G225" s="22" t="e">
        <f>#REF!</f>
        <v>#REF!</v>
      </c>
      <c r="H225" s="20">
        <f ref="H225:H230" si="79" t="shared">D134</f>
        <v>0</v>
      </c>
      <c r="I225" s="21" t="e">
        <f>#REF!</f>
        <v>#REF!</v>
      </c>
      <c r="J225" s="22" t="e">
        <f>#REF!</f>
        <v>#REF!</v>
      </c>
      <c r="K225" s="20">
        <f ref="K225:K230" si="80" t="shared">E134</f>
        <v>0</v>
      </c>
      <c r="L225" s="21" t="e">
        <f>#REF!</f>
        <v>#REF!</v>
      </c>
      <c r="M225" s="22" t="e">
        <f>#REF!</f>
        <v>#REF!</v>
      </c>
      <c r="N225" s="20">
        <f ref="N225:N230" si="81" t="shared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si="77" t="shared"/>
        <v>0</v>
      </c>
      <c r="C226" s="21" t="e">
        <f>#REF!</f>
        <v>#REF!</v>
      </c>
      <c r="D226" s="22" t="e">
        <f>#REF!</f>
        <v>#REF!</v>
      </c>
      <c r="E226" s="20">
        <f si="78" t="shared"/>
        <v>0</v>
      </c>
      <c r="F226" s="21" t="e">
        <f>#REF!</f>
        <v>#REF!</v>
      </c>
      <c r="G226" s="22" t="e">
        <f>#REF!</f>
        <v>#REF!</v>
      </c>
      <c r="H226" s="20">
        <f si="79" t="shared"/>
        <v>0</v>
      </c>
      <c r="I226" s="21" t="e">
        <f>#REF!</f>
        <v>#REF!</v>
      </c>
      <c r="J226" s="22" t="e">
        <f>#REF!</f>
        <v>#REF!</v>
      </c>
      <c r="K226" s="20">
        <f si="80" t="shared"/>
        <v>0</v>
      </c>
      <c r="L226" s="21" t="e">
        <f>#REF!</f>
        <v>#REF!</v>
      </c>
      <c r="M226" s="22" t="e">
        <f>#REF!</f>
        <v>#REF!</v>
      </c>
      <c r="N226" s="20">
        <f si="81" t="shared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si="77" t="shared"/>
        <v>0</v>
      </c>
      <c r="C227" s="21" t="e">
        <f>#REF!</f>
        <v>#REF!</v>
      </c>
      <c r="D227" s="22" t="e">
        <f>#REF!</f>
        <v>#REF!</v>
      </c>
      <c r="E227" s="20">
        <f si="78" t="shared"/>
        <v>0</v>
      </c>
      <c r="F227" s="21" t="e">
        <f>#REF!</f>
        <v>#REF!</v>
      </c>
      <c r="G227" s="22" t="e">
        <f>#REF!</f>
        <v>#REF!</v>
      </c>
      <c r="H227" s="20">
        <f si="79" t="shared"/>
        <v>0</v>
      </c>
      <c r="I227" s="21" t="e">
        <f>#REF!</f>
        <v>#REF!</v>
      </c>
      <c r="J227" s="22" t="e">
        <f>#REF!</f>
        <v>#REF!</v>
      </c>
      <c r="K227" s="20">
        <f si="80" t="shared"/>
        <v>0</v>
      </c>
      <c r="L227" s="21" t="e">
        <f>#REF!</f>
        <v>#REF!</v>
      </c>
      <c r="M227" s="22" t="e">
        <f>#REF!</f>
        <v>#REF!</v>
      </c>
      <c r="N227" s="20">
        <f si="81" t="shared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si="77" t="shared"/>
        <v>0</v>
      </c>
      <c r="C228" s="21" t="e">
        <f>#REF!</f>
        <v>#REF!</v>
      </c>
      <c r="D228" s="22" t="e">
        <f>#REF!</f>
        <v>#REF!</v>
      </c>
      <c r="E228" s="20">
        <f si="78" t="shared"/>
        <v>0</v>
      </c>
      <c r="F228" s="21" t="e">
        <f>#REF!</f>
        <v>#REF!</v>
      </c>
      <c r="G228" s="22" t="e">
        <f>#REF!</f>
        <v>#REF!</v>
      </c>
      <c r="H228" s="20">
        <f si="79" t="shared"/>
        <v>0</v>
      </c>
      <c r="I228" s="21" t="e">
        <f>#REF!</f>
        <v>#REF!</v>
      </c>
      <c r="J228" s="22" t="e">
        <f>#REF!</f>
        <v>#REF!</v>
      </c>
      <c r="K228" s="20">
        <f si="80" t="shared"/>
        <v>0</v>
      </c>
      <c r="L228" s="21" t="e">
        <f>#REF!</f>
        <v>#REF!</v>
      </c>
      <c r="M228" s="22" t="e">
        <f>#REF!</f>
        <v>#REF!</v>
      </c>
      <c r="N228" s="20">
        <f si="81" t="shared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si="77" t="shared"/>
        <v>0</v>
      </c>
      <c r="C229" s="21" t="e">
        <f>#REF!</f>
        <v>#REF!</v>
      </c>
      <c r="D229" s="22" t="e">
        <f>#REF!</f>
        <v>#REF!</v>
      </c>
      <c r="E229" s="20">
        <f si="78" t="shared"/>
        <v>0</v>
      </c>
      <c r="F229" s="21" t="e">
        <f>#REF!</f>
        <v>#REF!</v>
      </c>
      <c r="G229" s="22" t="e">
        <f>#REF!</f>
        <v>#REF!</v>
      </c>
      <c r="H229" s="20">
        <f si="79" t="shared"/>
        <v>0</v>
      </c>
      <c r="I229" s="21" t="e">
        <f>#REF!</f>
        <v>#REF!</v>
      </c>
      <c r="J229" s="22" t="e">
        <f>#REF!</f>
        <v>#REF!</v>
      </c>
      <c r="K229" s="20">
        <f si="80" t="shared"/>
        <v>0</v>
      </c>
      <c r="L229" s="21" t="e">
        <f>#REF!</f>
        <v>#REF!</v>
      </c>
      <c r="M229" s="22" t="e">
        <f>#REF!</f>
        <v>#REF!</v>
      </c>
      <c r="N229" s="20">
        <f si="81" t="shared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si="77" t="shared"/>
        <v>0</v>
      </c>
      <c r="C230" s="24" t="e">
        <f>#REF!</f>
        <v>#REF!</v>
      </c>
      <c r="D230" s="25" t="e">
        <f>#REF!</f>
        <v>#REF!</v>
      </c>
      <c r="E230" s="23">
        <f si="78" t="shared"/>
        <v>0</v>
      </c>
      <c r="F230" s="24" t="e">
        <f>#REF!</f>
        <v>#REF!</v>
      </c>
      <c r="G230" s="25" t="e">
        <f>#REF!</f>
        <v>#REF!</v>
      </c>
      <c r="H230" s="23">
        <f si="79" t="shared"/>
        <v>0</v>
      </c>
      <c r="I230" s="24" t="e">
        <f>#REF!</f>
        <v>#REF!</v>
      </c>
      <c r="J230" s="25" t="e">
        <f>#REF!</f>
        <v>#REF!</v>
      </c>
      <c r="K230" s="23">
        <f si="80" t="shared"/>
        <v>0</v>
      </c>
      <c r="L230" s="24" t="e">
        <f>#REF!</f>
        <v>#REF!</v>
      </c>
      <c r="M230" s="25" t="e">
        <f>#REF!</f>
        <v>#REF!</v>
      </c>
      <c r="N230" s="23">
        <f si="81" t="shared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ref="B234:B239" si="82" t="shared">B144</f>
        <v>0</v>
      </c>
      <c r="C234" s="21" t="e">
        <f>#REF!</f>
        <v>#REF!</v>
      </c>
      <c r="D234" s="22" t="e">
        <f>#REF!</f>
        <v>#REF!</v>
      </c>
      <c r="E234" s="20">
        <f ref="E234:E239" si="83" t="shared">C143</f>
        <v>0</v>
      </c>
      <c r="F234" s="21" t="e">
        <f>#REF!</f>
        <v>#REF!</v>
      </c>
      <c r="G234" s="22" t="e">
        <f>#REF!</f>
        <v>#REF!</v>
      </c>
      <c r="H234" s="20">
        <f ref="H234:H239" si="84" t="shared">D143</f>
        <v>0</v>
      </c>
      <c r="I234" s="21" t="e">
        <f>#REF!</f>
        <v>#REF!</v>
      </c>
      <c r="J234" s="22" t="e">
        <f>#REF!</f>
        <v>#REF!</v>
      </c>
      <c r="K234" s="20">
        <f ref="K234:K239" si="85" t="shared">E143</f>
        <v>0</v>
      </c>
      <c r="L234" s="21" t="e">
        <f>#REF!</f>
        <v>#REF!</v>
      </c>
      <c r="M234" s="22" t="e">
        <f>#REF!</f>
        <v>#REF!</v>
      </c>
      <c r="N234" s="20">
        <f ref="N234:N239" si="86" t="shared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si="82" t="shared"/>
        <v>0</v>
      </c>
      <c r="C235" s="21" t="e">
        <f>#REF!</f>
        <v>#REF!</v>
      </c>
      <c r="D235" s="22" t="e">
        <f>#REF!</f>
        <v>#REF!</v>
      </c>
      <c r="E235" s="20">
        <f si="83" t="shared"/>
        <v>0</v>
      </c>
      <c r="F235" s="21" t="e">
        <f>#REF!</f>
        <v>#REF!</v>
      </c>
      <c r="G235" s="22" t="e">
        <f>#REF!</f>
        <v>#REF!</v>
      </c>
      <c r="H235" s="20">
        <f si="84" t="shared"/>
        <v>0</v>
      </c>
      <c r="I235" s="21" t="e">
        <f>#REF!</f>
        <v>#REF!</v>
      </c>
      <c r="J235" s="22" t="e">
        <f>#REF!</f>
        <v>#REF!</v>
      </c>
      <c r="K235" s="20">
        <f si="85" t="shared"/>
        <v>0</v>
      </c>
      <c r="L235" s="21" t="e">
        <f>#REF!</f>
        <v>#REF!</v>
      </c>
      <c r="M235" s="22" t="e">
        <f>#REF!</f>
        <v>#REF!</v>
      </c>
      <c r="N235" s="20">
        <f si="86" t="shared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si="82" t="shared"/>
        <v>0</v>
      </c>
      <c r="C236" s="21" t="e">
        <f>#REF!</f>
        <v>#REF!</v>
      </c>
      <c r="D236" s="22" t="e">
        <f>#REF!</f>
        <v>#REF!</v>
      </c>
      <c r="E236" s="20">
        <f si="83" t="shared"/>
        <v>0</v>
      </c>
      <c r="F236" s="21" t="e">
        <f>#REF!</f>
        <v>#REF!</v>
      </c>
      <c r="G236" s="22" t="e">
        <f>#REF!</f>
        <v>#REF!</v>
      </c>
      <c r="H236" s="20">
        <f si="84" t="shared"/>
        <v>0</v>
      </c>
      <c r="I236" s="21" t="e">
        <f>#REF!</f>
        <v>#REF!</v>
      </c>
      <c r="J236" s="22" t="e">
        <f>#REF!</f>
        <v>#REF!</v>
      </c>
      <c r="K236" s="20">
        <f si="85" t="shared"/>
        <v>0</v>
      </c>
      <c r="L236" s="21" t="e">
        <f>#REF!</f>
        <v>#REF!</v>
      </c>
      <c r="M236" s="22" t="e">
        <f>#REF!</f>
        <v>#REF!</v>
      </c>
      <c r="N236" s="20">
        <f si="86" t="shared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si="82" t="shared"/>
        <v>0</v>
      </c>
      <c r="C237" s="21" t="e">
        <f>#REF!</f>
        <v>#REF!</v>
      </c>
      <c r="D237" s="22" t="e">
        <f>#REF!</f>
        <v>#REF!</v>
      </c>
      <c r="E237" s="20">
        <f si="83" t="shared"/>
        <v>0</v>
      </c>
      <c r="F237" s="21" t="e">
        <f>#REF!</f>
        <v>#REF!</v>
      </c>
      <c r="G237" s="22" t="e">
        <f>#REF!</f>
        <v>#REF!</v>
      </c>
      <c r="H237" s="20">
        <f si="84" t="shared"/>
        <v>0</v>
      </c>
      <c r="I237" s="21" t="e">
        <f>#REF!</f>
        <v>#REF!</v>
      </c>
      <c r="J237" s="22" t="e">
        <f>#REF!</f>
        <v>#REF!</v>
      </c>
      <c r="K237" s="20">
        <f si="85" t="shared"/>
        <v>0</v>
      </c>
      <c r="L237" s="21" t="e">
        <f>#REF!</f>
        <v>#REF!</v>
      </c>
      <c r="M237" s="22" t="e">
        <f>#REF!</f>
        <v>#REF!</v>
      </c>
      <c r="N237" s="20">
        <f si="86" t="shared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si="82" t="shared"/>
        <v>0</v>
      </c>
      <c r="C238" s="21" t="e">
        <f>#REF!</f>
        <v>#REF!</v>
      </c>
      <c r="D238" s="22" t="e">
        <f>#REF!</f>
        <v>#REF!</v>
      </c>
      <c r="E238" s="20">
        <f si="83" t="shared"/>
        <v>0</v>
      </c>
      <c r="F238" s="21" t="e">
        <f>#REF!</f>
        <v>#REF!</v>
      </c>
      <c r="G238" s="22" t="e">
        <f>#REF!</f>
        <v>#REF!</v>
      </c>
      <c r="H238" s="20">
        <f si="84" t="shared"/>
        <v>0</v>
      </c>
      <c r="I238" s="21" t="e">
        <f>#REF!</f>
        <v>#REF!</v>
      </c>
      <c r="J238" s="22" t="e">
        <f>#REF!</f>
        <v>#REF!</v>
      </c>
      <c r="K238" s="20">
        <f si="85" t="shared"/>
        <v>0</v>
      </c>
      <c r="L238" s="21" t="e">
        <f>#REF!</f>
        <v>#REF!</v>
      </c>
      <c r="M238" s="22" t="e">
        <f>#REF!</f>
        <v>#REF!</v>
      </c>
      <c r="N238" s="20">
        <f si="86" t="shared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si="82" t="shared"/>
        <v>0</v>
      </c>
      <c r="C239" s="24" t="e">
        <f>#REF!</f>
        <v>#REF!</v>
      </c>
      <c r="D239" s="25" t="e">
        <f>#REF!</f>
        <v>#REF!</v>
      </c>
      <c r="E239" s="23">
        <f si="83" t="shared"/>
        <v>0</v>
      </c>
      <c r="F239" s="24" t="e">
        <f>#REF!</f>
        <v>#REF!</v>
      </c>
      <c r="G239" s="25" t="e">
        <f>#REF!</f>
        <v>#REF!</v>
      </c>
      <c r="H239" s="23">
        <f si="84" t="shared"/>
        <v>0</v>
      </c>
      <c r="I239" s="24" t="e">
        <f>#REF!</f>
        <v>#REF!</v>
      </c>
      <c r="J239" s="25" t="e">
        <f>#REF!</f>
        <v>#REF!</v>
      </c>
      <c r="K239" s="23">
        <f si="85" t="shared"/>
        <v>0</v>
      </c>
      <c r="L239" s="24" t="e">
        <f>#REF!</f>
        <v>#REF!</v>
      </c>
      <c r="M239" s="25" t="e">
        <f>#REF!</f>
        <v>#REF!</v>
      </c>
      <c r="N239" s="23">
        <f si="86" t="shared"/>
        <v>0</v>
      </c>
      <c r="O239" s="24" t="e">
        <f>#REF!</f>
        <v>#REF!</v>
      </c>
      <c r="P239" s="25" t="e">
        <f>#REF!</f>
        <v>#REF!</v>
      </c>
    </row>
  </sheetData>
  <mergeCells count="60"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</mergeCells>
  <conditionalFormatting sqref="B207:P212">
    <cfRule priority="11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priority="10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priority="9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priority="8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priority="7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priority="6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priority="5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priority="4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priority="3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priority="2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priority="1" type="colorScale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bottom="0.75" footer="0.3" header="0.3" left="0.7" right="0.7" top="0.75"/>
  <pageSetup orientation="portrait" r:id="rId1"/>
  <drawing r:id="rId2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7D31-2666-4F26-A11D-ED2E5CEEBC82}">
  <dimension ref="A1:ALN24"/>
  <sheetViews>
    <sheetView workbookViewId="0" zoomScale="85" zoomScaleNormal="85">
      <selection activeCell="A19" sqref="A19"/>
    </sheetView>
  </sheetViews>
  <sheetFormatPr defaultRowHeight="14.4" x14ac:dyDescent="0.3"/>
  <sheetData>
    <row r="1" spans="1:100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t="s">
        <v>28</v>
      </c>
    </row>
    <row r="3" spans="1:1001" x14ac:dyDescent="0.3">
      <c r="A3" t="s">
        <v>91</v>
      </c>
      <c r="B3">
        <f>'monte-carlo r3.1'!B43</f>
        <v>0</v>
      </c>
      <c r="C3">
        <f>'monte-carlo r3.1'!C43</f>
        <v>0</v>
      </c>
      <c r="D3">
        <f>'monte-carlo r3.1'!D43</f>
        <v>0</v>
      </c>
      <c r="E3">
        <f>'monte-carlo r3.1'!E43</f>
        <v>0</v>
      </c>
      <c r="F3">
        <f>'monte-carlo r3.1'!F43</f>
        <v>0</v>
      </c>
      <c r="G3">
        <f>'monte-carlo r3.1'!G43</f>
        <v>0</v>
      </c>
      <c r="H3">
        <f>'monte-carlo r3.1'!H43</f>
        <v>0</v>
      </c>
      <c r="I3">
        <f>'monte-carlo r3.1'!I43</f>
        <v>0</v>
      </c>
      <c r="J3">
        <f>'monte-carlo r3.1'!J43</f>
        <v>0</v>
      </c>
      <c r="K3">
        <f>'monte-carlo r3.1'!K43</f>
        <v>0</v>
      </c>
      <c r="L3">
        <f>'monte-carlo r3.1'!L43</f>
        <v>0</v>
      </c>
      <c r="M3">
        <f>'monte-carlo r3.1'!M43</f>
        <v>0</v>
      </c>
      <c r="N3">
        <f>'monte-carlo r3.1'!N43</f>
        <v>0</v>
      </c>
      <c r="O3">
        <f>'monte-carlo r3.1'!O43</f>
        <v>0</v>
      </c>
      <c r="P3">
        <f>'monte-carlo r3.1'!P43</f>
        <v>0</v>
      </c>
      <c r="Q3">
        <f>'monte-carlo r3.1'!Q43</f>
        <v>0</v>
      </c>
      <c r="R3">
        <f>'monte-carlo r3.1'!R43</f>
        <v>0</v>
      </c>
      <c r="S3">
        <f>'monte-carlo r3.1'!S43</f>
        <v>0</v>
      </c>
      <c r="T3">
        <f>'monte-carlo r3.1'!T43</f>
        <v>0</v>
      </c>
      <c r="U3">
        <f>'monte-carlo r3.1'!U43</f>
        <v>0</v>
      </c>
      <c r="V3">
        <f>'monte-carlo r3.1'!V43</f>
        <v>0</v>
      </c>
      <c r="W3">
        <f>'monte-carlo r3.1'!W43</f>
        <v>0</v>
      </c>
      <c r="X3">
        <f>'monte-carlo r3.1'!X43</f>
        <v>0</v>
      </c>
      <c r="Y3">
        <f>'monte-carlo r3.1'!Y43</f>
        <v>0</v>
      </c>
      <c r="Z3">
        <f>'monte-carlo r3.1'!Z43</f>
        <v>0</v>
      </c>
      <c r="AA3">
        <f>'monte-carlo r3.1'!AA43</f>
        <v>0</v>
      </c>
      <c r="AB3">
        <f>'monte-carlo r3.1'!AB43</f>
        <v>0</v>
      </c>
      <c r="AC3">
        <f>'monte-carlo r3.1'!AC43</f>
        <v>0</v>
      </c>
      <c r="AD3">
        <f>'monte-carlo r3.1'!AD43</f>
        <v>0</v>
      </c>
      <c r="AE3">
        <f>'monte-carlo r3.1'!AE43</f>
        <v>0</v>
      </c>
      <c r="AF3">
        <f>'monte-carlo r3.1'!AF43</f>
        <v>0</v>
      </c>
      <c r="AG3">
        <f>'monte-carlo r3.1'!AG43</f>
        <v>0</v>
      </c>
      <c r="AH3">
        <f>'monte-carlo r3.1'!AH43</f>
        <v>0</v>
      </c>
      <c r="AI3">
        <f>'monte-carlo r3.1'!AI43</f>
        <v>0</v>
      </c>
      <c r="AJ3">
        <f>'monte-carlo r3.1'!AJ43</f>
        <v>0</v>
      </c>
      <c r="AK3">
        <f>'monte-carlo r3.1'!AK43</f>
        <v>0</v>
      </c>
      <c r="AL3">
        <f>'monte-carlo r3.1'!AL43</f>
        <v>0</v>
      </c>
      <c r="AM3">
        <f>'monte-carlo r3.1'!AM43</f>
        <v>0</v>
      </c>
      <c r="AN3">
        <f>'monte-carlo r3.1'!AN43</f>
        <v>0</v>
      </c>
      <c r="AO3">
        <f>'monte-carlo r3.1'!AO43</f>
        <v>0</v>
      </c>
      <c r="AP3">
        <f>'monte-carlo r3.1'!AP43</f>
        <v>0</v>
      </c>
      <c r="AQ3">
        <f>'monte-carlo r3.1'!AQ43</f>
        <v>0</v>
      </c>
      <c r="AR3">
        <f>'monte-carlo r3.1'!AR43</f>
        <v>0</v>
      </c>
      <c r="AS3">
        <f>'monte-carlo r3.1'!AS43</f>
        <v>0</v>
      </c>
      <c r="AT3">
        <f>'monte-carlo r3.1'!AT43</f>
        <v>0</v>
      </c>
      <c r="AU3">
        <f>'monte-carlo r3.1'!AU43</f>
        <v>0</v>
      </c>
      <c r="AV3">
        <f>'monte-carlo r3.1'!AV43</f>
        <v>0</v>
      </c>
      <c r="AW3">
        <f>'monte-carlo r3.1'!AW43</f>
        <v>0</v>
      </c>
      <c r="AX3">
        <f>'monte-carlo r3.1'!AX43</f>
        <v>0</v>
      </c>
      <c r="AY3">
        <f>'monte-carlo r3.1'!AY43</f>
        <v>0</v>
      </c>
      <c r="AZ3">
        <f>'monte-carlo r3.1'!AZ43</f>
        <v>0</v>
      </c>
      <c r="BA3">
        <f>'monte-carlo r3.1'!BA43</f>
        <v>0</v>
      </c>
      <c r="BB3">
        <f>'monte-carlo r3.1'!BB43</f>
        <v>0</v>
      </c>
      <c r="BC3">
        <f>'monte-carlo r3.1'!BC43</f>
        <v>0</v>
      </c>
      <c r="BD3">
        <f>'monte-carlo r3.1'!BD43</f>
        <v>0</v>
      </c>
      <c r="BE3">
        <f>'monte-carlo r3.1'!BE43</f>
        <v>0</v>
      </c>
      <c r="BF3">
        <f>'monte-carlo r3.1'!BF43</f>
        <v>0</v>
      </c>
      <c r="BG3">
        <f>'monte-carlo r3.1'!BG43</f>
        <v>0</v>
      </c>
      <c r="BH3">
        <f>'monte-carlo r3.1'!BH43</f>
        <v>0</v>
      </c>
      <c r="BI3">
        <f>'monte-carlo r3.1'!BI43</f>
        <v>0</v>
      </c>
      <c r="BJ3">
        <f>'monte-carlo r3.1'!BJ43</f>
        <v>0</v>
      </c>
      <c r="BK3">
        <f>'monte-carlo r3.1'!BK43</f>
        <v>0</v>
      </c>
      <c r="BL3">
        <f>'monte-carlo r3.1'!BL43</f>
        <v>0</v>
      </c>
      <c r="BM3">
        <f>'monte-carlo r3.1'!BM43</f>
        <v>0</v>
      </c>
      <c r="BN3">
        <f>'monte-carlo r3.1'!BN43</f>
        <v>0</v>
      </c>
      <c r="BO3">
        <f>'monte-carlo r3.1'!BO43</f>
        <v>0</v>
      </c>
      <c r="BP3">
        <f>'monte-carlo r3.1'!BP43</f>
        <v>0</v>
      </c>
      <c r="BQ3">
        <f>'monte-carlo r3.1'!BQ43</f>
        <v>0</v>
      </c>
      <c r="BR3">
        <f>'monte-carlo r3.1'!BR43</f>
        <v>0</v>
      </c>
      <c r="BS3">
        <f>'monte-carlo r3.1'!BS43</f>
        <v>0</v>
      </c>
      <c r="BT3">
        <f>'monte-carlo r3.1'!BT43</f>
        <v>0</v>
      </c>
      <c r="BU3">
        <f>'monte-carlo r3.1'!BU43</f>
        <v>0</v>
      </c>
      <c r="BV3">
        <f>'monte-carlo r3.1'!BV43</f>
        <v>0</v>
      </c>
      <c r="BW3">
        <f>'monte-carlo r3.1'!BW43</f>
        <v>0</v>
      </c>
      <c r="BX3">
        <f>'monte-carlo r3.1'!BX43</f>
        <v>0</v>
      </c>
      <c r="BY3">
        <f>'monte-carlo r3.1'!BY43</f>
        <v>0</v>
      </c>
      <c r="BZ3">
        <f>'monte-carlo r3.1'!BZ43</f>
        <v>0</v>
      </c>
      <c r="CA3">
        <f>'monte-carlo r3.1'!CA43</f>
        <v>0</v>
      </c>
      <c r="CB3">
        <f>'monte-carlo r3.1'!CB43</f>
        <v>0</v>
      </c>
      <c r="CC3">
        <f>'monte-carlo r3.1'!CC43</f>
        <v>0</v>
      </c>
      <c r="CD3">
        <f>'monte-carlo r3.1'!CD43</f>
        <v>0</v>
      </c>
      <c r="CE3">
        <f>'monte-carlo r3.1'!CE43</f>
        <v>0</v>
      </c>
      <c r="CF3">
        <f>'monte-carlo r3.1'!CF43</f>
        <v>0</v>
      </c>
      <c r="CG3">
        <f>'monte-carlo r3.1'!CG43</f>
        <v>0</v>
      </c>
      <c r="CH3">
        <f>'monte-carlo r3.1'!CH43</f>
        <v>0</v>
      </c>
      <c r="CI3">
        <f>'monte-carlo r3.1'!CI43</f>
        <v>0</v>
      </c>
      <c r="CJ3">
        <f>'monte-carlo r3.1'!CJ43</f>
        <v>0</v>
      </c>
      <c r="CK3">
        <f>'monte-carlo r3.1'!CK43</f>
        <v>0</v>
      </c>
      <c r="CL3">
        <f>'monte-carlo r3.1'!CL43</f>
        <v>0</v>
      </c>
      <c r="CM3">
        <f>'monte-carlo r3.1'!CM43</f>
        <v>0</v>
      </c>
      <c r="CN3">
        <f>'monte-carlo r3.1'!CN43</f>
        <v>0</v>
      </c>
      <c r="CO3">
        <f>'monte-carlo r3.1'!CO43</f>
        <v>0</v>
      </c>
      <c r="CP3">
        <f>'monte-carlo r3.1'!CP43</f>
        <v>0</v>
      </c>
      <c r="CQ3">
        <f>'monte-carlo r3.1'!CQ43</f>
        <v>0</v>
      </c>
      <c r="CR3">
        <f>'monte-carlo r3.1'!CR43</f>
        <v>0</v>
      </c>
      <c r="CS3">
        <f>'monte-carlo r3.1'!CS43</f>
        <v>0</v>
      </c>
      <c r="CT3">
        <f>'monte-carlo r3.1'!CT43</f>
        <v>0</v>
      </c>
      <c r="CU3">
        <f>'monte-carlo r3.1'!CU43</f>
        <v>0</v>
      </c>
      <c r="CV3">
        <f>'monte-carlo r3.1'!CV43</f>
        <v>0</v>
      </c>
      <c r="CW3">
        <f>'monte-carlo r3.1'!CW43</f>
        <v>0</v>
      </c>
      <c r="CX3">
        <f>'monte-carlo r3.1'!CX43</f>
        <v>0</v>
      </c>
      <c r="CY3">
        <f>'monte-carlo r3.1'!CY43</f>
        <v>0</v>
      </c>
      <c r="CZ3">
        <f>'monte-carlo r3.1'!CZ43</f>
        <v>0</v>
      </c>
      <c r="DA3">
        <f>'monte-carlo r3.1'!DA43</f>
        <v>0</v>
      </c>
      <c r="DB3">
        <f>'monte-carlo r3.1'!DB43</f>
        <v>0</v>
      </c>
      <c r="DC3">
        <f>'monte-carlo r3.1'!DC43</f>
        <v>0</v>
      </c>
      <c r="DD3">
        <f>'monte-carlo r3.1'!DD43</f>
        <v>0</v>
      </c>
      <c r="DE3">
        <f>'monte-carlo r3.1'!DE43</f>
        <v>0</v>
      </c>
      <c r="DF3">
        <f>'monte-carlo r3.1'!DF43</f>
        <v>0</v>
      </c>
      <c r="DG3">
        <f>'monte-carlo r3.1'!DG43</f>
        <v>0</v>
      </c>
      <c r="DH3">
        <f>'monte-carlo r3.1'!DH43</f>
        <v>0</v>
      </c>
      <c r="DI3">
        <f>'monte-carlo r3.1'!DI43</f>
        <v>0</v>
      </c>
      <c r="DJ3">
        <f>'monte-carlo r3.1'!DJ43</f>
        <v>0</v>
      </c>
      <c r="DK3">
        <f>'monte-carlo r3.1'!DK43</f>
        <v>0</v>
      </c>
      <c r="DL3">
        <f>'monte-carlo r3.1'!DL43</f>
        <v>0</v>
      </c>
      <c r="DM3">
        <f>'monte-carlo r3.1'!DM43</f>
        <v>0</v>
      </c>
      <c r="DN3">
        <f>'monte-carlo r3.1'!DN43</f>
        <v>0</v>
      </c>
      <c r="DO3">
        <f>'monte-carlo r3.1'!DO43</f>
        <v>0</v>
      </c>
      <c r="DP3">
        <f>'monte-carlo r3.1'!DP43</f>
        <v>0</v>
      </c>
      <c r="DQ3">
        <f>'monte-carlo r3.1'!DQ43</f>
        <v>0</v>
      </c>
      <c r="DR3">
        <f>'monte-carlo r3.1'!DR43</f>
        <v>0</v>
      </c>
      <c r="DS3">
        <f>'monte-carlo r3.1'!DS43</f>
        <v>0</v>
      </c>
      <c r="DT3">
        <f>'monte-carlo r3.1'!DT43</f>
        <v>0</v>
      </c>
      <c r="DU3">
        <f>'monte-carlo r3.1'!DU43</f>
        <v>0</v>
      </c>
      <c r="DV3">
        <f>'monte-carlo r3.1'!DV43</f>
        <v>0</v>
      </c>
      <c r="DW3">
        <f>'monte-carlo r3.1'!DW43</f>
        <v>0</v>
      </c>
      <c r="DX3">
        <f>'monte-carlo r3.1'!DX43</f>
        <v>0</v>
      </c>
      <c r="DY3">
        <f>'monte-carlo r3.1'!DY43</f>
        <v>0</v>
      </c>
      <c r="DZ3">
        <f>'monte-carlo r3.1'!DZ43</f>
        <v>0</v>
      </c>
      <c r="EA3">
        <f>'monte-carlo r3.1'!EA43</f>
        <v>0</v>
      </c>
      <c r="EB3">
        <f>'monte-carlo r3.1'!EB43</f>
        <v>0</v>
      </c>
      <c r="EC3">
        <f>'monte-carlo r3.1'!EC43</f>
        <v>0</v>
      </c>
      <c r="ED3">
        <f>'monte-carlo r3.1'!ED43</f>
        <v>0</v>
      </c>
      <c r="EE3">
        <f>'monte-carlo r3.1'!EE43</f>
        <v>0</v>
      </c>
      <c r="EF3">
        <f>'monte-carlo r3.1'!EF43</f>
        <v>0</v>
      </c>
      <c r="EG3">
        <f>'monte-carlo r3.1'!EG43</f>
        <v>0</v>
      </c>
      <c r="EH3">
        <f>'monte-carlo r3.1'!EH43</f>
        <v>0</v>
      </c>
      <c r="EI3">
        <f>'monte-carlo r3.1'!EI43</f>
        <v>0</v>
      </c>
      <c r="EJ3">
        <f>'monte-carlo r3.1'!EJ43</f>
        <v>0</v>
      </c>
      <c r="EK3">
        <f>'monte-carlo r3.1'!EK43</f>
        <v>0</v>
      </c>
      <c r="EL3">
        <f>'monte-carlo r3.1'!EL43</f>
        <v>0</v>
      </c>
      <c r="EM3">
        <f>'monte-carlo r3.1'!EM43</f>
        <v>0</v>
      </c>
      <c r="EN3">
        <f>'monte-carlo r3.1'!EN43</f>
        <v>0</v>
      </c>
      <c r="EO3">
        <f>'monte-carlo r3.1'!EO43</f>
        <v>0</v>
      </c>
      <c r="EP3">
        <f>'monte-carlo r3.1'!EP43</f>
        <v>0</v>
      </c>
      <c r="EQ3">
        <f>'monte-carlo r3.1'!EQ43</f>
        <v>0</v>
      </c>
      <c r="ER3">
        <f>'monte-carlo r3.1'!ER43</f>
        <v>0</v>
      </c>
      <c r="ES3">
        <f>'monte-carlo r3.1'!ES43</f>
        <v>0</v>
      </c>
      <c r="ET3">
        <f>'monte-carlo r3.1'!ET43</f>
        <v>0</v>
      </c>
      <c r="EU3">
        <f>'monte-carlo r3.1'!EU43</f>
        <v>0</v>
      </c>
      <c r="EV3">
        <f>'monte-carlo r3.1'!EV43</f>
        <v>0</v>
      </c>
      <c r="EW3">
        <f>'monte-carlo r3.1'!EW43</f>
        <v>0</v>
      </c>
      <c r="EX3">
        <f>'monte-carlo r3.1'!EX43</f>
        <v>0</v>
      </c>
      <c r="EY3">
        <f>'monte-carlo r3.1'!EY43</f>
        <v>0</v>
      </c>
      <c r="EZ3">
        <f>'monte-carlo r3.1'!EZ43</f>
        <v>0</v>
      </c>
      <c r="FA3">
        <f>'monte-carlo r3.1'!FA43</f>
        <v>0</v>
      </c>
      <c r="FB3">
        <f>'monte-carlo r3.1'!FB43</f>
        <v>0</v>
      </c>
      <c r="FC3">
        <f>'monte-carlo r3.1'!FC43</f>
        <v>0</v>
      </c>
      <c r="FD3">
        <f>'monte-carlo r3.1'!FD43</f>
        <v>0</v>
      </c>
      <c r="FE3">
        <f>'monte-carlo r3.1'!FE43</f>
        <v>0</v>
      </c>
      <c r="FF3">
        <f>'monte-carlo r3.1'!FF43</f>
        <v>0</v>
      </c>
      <c r="FG3">
        <f>'monte-carlo r3.1'!FG43</f>
        <v>0</v>
      </c>
      <c r="FH3">
        <f>'monte-carlo r3.1'!FH43</f>
        <v>0</v>
      </c>
      <c r="FI3">
        <f>'monte-carlo r3.1'!FI43</f>
        <v>0</v>
      </c>
      <c r="FJ3">
        <f>'monte-carlo r3.1'!FJ43</f>
        <v>0</v>
      </c>
      <c r="FK3">
        <f>'monte-carlo r3.1'!FK43</f>
        <v>0</v>
      </c>
      <c r="FL3">
        <f>'monte-carlo r3.1'!FL43</f>
        <v>0</v>
      </c>
      <c r="FM3">
        <f>'monte-carlo r3.1'!FM43</f>
        <v>0</v>
      </c>
      <c r="FN3">
        <f>'monte-carlo r3.1'!FN43</f>
        <v>0</v>
      </c>
      <c r="FO3">
        <f>'monte-carlo r3.1'!FO43</f>
        <v>0</v>
      </c>
      <c r="FP3">
        <f>'monte-carlo r3.1'!FP43</f>
        <v>0</v>
      </c>
      <c r="FQ3">
        <f>'monte-carlo r3.1'!FQ43</f>
        <v>0</v>
      </c>
      <c r="FR3">
        <f>'monte-carlo r3.1'!FR43</f>
        <v>0</v>
      </c>
      <c r="FS3">
        <f>'monte-carlo r3.1'!FS43</f>
        <v>0</v>
      </c>
      <c r="FT3">
        <f>'monte-carlo r3.1'!FT43</f>
        <v>0</v>
      </c>
      <c r="FU3">
        <f>'monte-carlo r3.1'!FU43</f>
        <v>0</v>
      </c>
      <c r="FV3">
        <f>'monte-carlo r3.1'!FV43</f>
        <v>0</v>
      </c>
      <c r="FW3">
        <f>'monte-carlo r3.1'!FW43</f>
        <v>0</v>
      </c>
      <c r="FX3">
        <f>'monte-carlo r3.1'!FX43</f>
        <v>0</v>
      </c>
      <c r="FY3">
        <f>'monte-carlo r3.1'!FY43</f>
        <v>0</v>
      </c>
      <c r="FZ3">
        <f>'monte-carlo r3.1'!FZ43</f>
        <v>0</v>
      </c>
      <c r="GA3">
        <f>'monte-carlo r3.1'!GA43</f>
        <v>0</v>
      </c>
      <c r="GB3">
        <f>'monte-carlo r3.1'!GB43</f>
        <v>0</v>
      </c>
      <c r="GC3">
        <f>'monte-carlo r3.1'!GC43</f>
        <v>0</v>
      </c>
      <c r="GD3">
        <f>'monte-carlo r3.1'!GD43</f>
        <v>0</v>
      </c>
      <c r="GE3">
        <f>'monte-carlo r3.1'!GE43</f>
        <v>0</v>
      </c>
      <c r="GF3">
        <f>'monte-carlo r3.1'!GF43</f>
        <v>0</v>
      </c>
      <c r="GG3">
        <f>'monte-carlo r3.1'!GG43</f>
        <v>0</v>
      </c>
      <c r="GH3">
        <f>'monte-carlo r3.1'!GH43</f>
        <v>0</v>
      </c>
      <c r="GI3">
        <f>'monte-carlo r3.1'!GI43</f>
        <v>0</v>
      </c>
      <c r="GJ3">
        <f>'monte-carlo r3.1'!GJ43</f>
        <v>0</v>
      </c>
      <c r="GK3">
        <f>'monte-carlo r3.1'!GK43</f>
        <v>0</v>
      </c>
      <c r="GL3">
        <f>'monte-carlo r3.1'!GL43</f>
        <v>0</v>
      </c>
      <c r="GM3">
        <f>'monte-carlo r3.1'!GM43</f>
        <v>0</v>
      </c>
      <c r="GN3">
        <f>'monte-carlo r3.1'!GN43</f>
        <v>0</v>
      </c>
      <c r="GO3">
        <f>'monte-carlo r3.1'!GO43</f>
        <v>0</v>
      </c>
      <c r="GP3">
        <f>'monte-carlo r3.1'!GP43</f>
        <v>0</v>
      </c>
      <c r="GQ3">
        <f>'monte-carlo r3.1'!GQ43</f>
        <v>0</v>
      </c>
      <c r="GR3">
        <f>'monte-carlo r3.1'!GR43</f>
        <v>0</v>
      </c>
      <c r="GS3">
        <f>'monte-carlo r3.1'!GS43</f>
        <v>0</v>
      </c>
      <c r="GT3">
        <f>'monte-carlo r3.1'!GT43</f>
        <v>0</v>
      </c>
      <c r="GU3">
        <f>'monte-carlo r3.1'!GU43</f>
        <v>0</v>
      </c>
      <c r="GV3">
        <f>'monte-carlo r3.1'!GV43</f>
        <v>0</v>
      </c>
      <c r="GW3">
        <f>'monte-carlo r3.1'!GW43</f>
        <v>0</v>
      </c>
      <c r="GX3">
        <f>'monte-carlo r3.1'!GX43</f>
        <v>0</v>
      </c>
      <c r="GY3">
        <f>'monte-carlo r3.1'!GY43</f>
        <v>0</v>
      </c>
      <c r="GZ3">
        <f>'monte-carlo r3.1'!GZ43</f>
        <v>0</v>
      </c>
      <c r="HA3">
        <f>'monte-carlo r3.1'!HA43</f>
        <v>0</v>
      </c>
      <c r="HB3">
        <f>'monte-carlo r3.1'!HB43</f>
        <v>0</v>
      </c>
      <c r="HC3">
        <f>'monte-carlo r3.1'!HC43</f>
        <v>0</v>
      </c>
      <c r="HD3">
        <f>'monte-carlo r3.1'!HD43</f>
        <v>0</v>
      </c>
      <c r="HE3">
        <f>'monte-carlo r3.1'!HE43</f>
        <v>0</v>
      </c>
      <c r="HF3">
        <f>'monte-carlo r3.1'!HF43</f>
        <v>0</v>
      </c>
      <c r="HG3">
        <f>'monte-carlo r3.1'!HG43</f>
        <v>0</v>
      </c>
      <c r="HH3">
        <f>'monte-carlo r3.1'!HH43</f>
        <v>0</v>
      </c>
      <c r="HI3">
        <f>'monte-carlo r3.1'!HI43</f>
        <v>0</v>
      </c>
      <c r="HJ3">
        <f>'monte-carlo r3.1'!HJ43</f>
        <v>0</v>
      </c>
      <c r="HK3">
        <f>'monte-carlo r3.1'!HK43</f>
        <v>0</v>
      </c>
      <c r="HL3">
        <f>'monte-carlo r3.1'!HL43</f>
        <v>0</v>
      </c>
      <c r="HM3">
        <f>'monte-carlo r3.1'!HM43</f>
        <v>0</v>
      </c>
      <c r="HN3">
        <f>'monte-carlo r3.1'!HN43</f>
        <v>0</v>
      </c>
      <c r="HO3">
        <f>'monte-carlo r3.1'!HO43</f>
        <v>0</v>
      </c>
      <c r="HP3">
        <f>'monte-carlo r3.1'!HP43</f>
        <v>0</v>
      </c>
      <c r="HQ3">
        <f>'monte-carlo r3.1'!HQ43</f>
        <v>0</v>
      </c>
      <c r="HR3">
        <f>'monte-carlo r3.1'!HR43</f>
        <v>0</v>
      </c>
      <c r="HS3">
        <f>'monte-carlo r3.1'!HS43</f>
        <v>0</v>
      </c>
      <c r="HT3">
        <f>'monte-carlo r3.1'!HT43</f>
        <v>0</v>
      </c>
      <c r="HU3">
        <f>'monte-carlo r3.1'!HU43</f>
        <v>0</v>
      </c>
      <c r="HV3">
        <f>'monte-carlo r3.1'!HV43</f>
        <v>0</v>
      </c>
      <c r="HW3">
        <f>'monte-carlo r3.1'!HW43</f>
        <v>0</v>
      </c>
      <c r="HX3">
        <f>'monte-carlo r3.1'!HX43</f>
        <v>0</v>
      </c>
      <c r="HY3">
        <f>'monte-carlo r3.1'!HY43</f>
        <v>0</v>
      </c>
      <c r="HZ3">
        <f>'monte-carlo r3.1'!HZ43</f>
        <v>0</v>
      </c>
      <c r="IA3">
        <f>'monte-carlo r3.1'!IA43</f>
        <v>0</v>
      </c>
      <c r="IB3">
        <f>'monte-carlo r3.1'!IB43</f>
        <v>0</v>
      </c>
      <c r="IC3">
        <f>'monte-carlo r3.1'!IC43</f>
        <v>0</v>
      </c>
      <c r="ID3">
        <f>'monte-carlo r3.1'!ID43</f>
        <v>0</v>
      </c>
      <c r="IE3">
        <f>'monte-carlo r3.1'!IE43</f>
        <v>0</v>
      </c>
      <c r="IF3">
        <f>'monte-carlo r3.1'!IF43</f>
        <v>0</v>
      </c>
      <c r="IG3">
        <f>'monte-carlo r3.1'!IG43</f>
        <v>0</v>
      </c>
      <c r="IH3">
        <f>'monte-carlo r3.1'!IH43</f>
        <v>0</v>
      </c>
      <c r="II3">
        <f>'monte-carlo r3.1'!II43</f>
        <v>0</v>
      </c>
      <c r="IJ3">
        <f>'monte-carlo r3.1'!IJ43</f>
        <v>0</v>
      </c>
      <c r="IK3">
        <f>'monte-carlo r3.1'!IK43</f>
        <v>0</v>
      </c>
      <c r="IL3">
        <f>'monte-carlo r3.1'!IL43</f>
        <v>0</v>
      </c>
      <c r="IM3">
        <f>'monte-carlo r3.1'!IM43</f>
        <v>0</v>
      </c>
      <c r="IN3">
        <f>'monte-carlo r3.1'!IN43</f>
        <v>0</v>
      </c>
      <c r="IO3">
        <f>'monte-carlo r3.1'!IO43</f>
        <v>0</v>
      </c>
      <c r="IP3">
        <f>'monte-carlo r3.1'!IP43</f>
        <v>0</v>
      </c>
      <c r="IQ3">
        <f>'monte-carlo r3.1'!IQ43</f>
        <v>0</v>
      </c>
      <c r="IR3">
        <f>'monte-carlo r3.1'!IR43</f>
        <v>0</v>
      </c>
      <c r="IS3">
        <f>'monte-carlo r3.1'!IS43</f>
        <v>0</v>
      </c>
      <c r="IT3">
        <f>'monte-carlo r3.1'!IT43</f>
        <v>0</v>
      </c>
      <c r="IU3">
        <f>'monte-carlo r3.1'!IU43</f>
        <v>0</v>
      </c>
      <c r="IV3">
        <f>'monte-carlo r3.1'!IV43</f>
        <v>0</v>
      </c>
      <c r="IW3">
        <f>'monte-carlo r3.1'!IW43</f>
        <v>0</v>
      </c>
      <c r="IX3">
        <f>'monte-carlo r3.1'!IX43</f>
        <v>0</v>
      </c>
      <c r="IY3">
        <f>'monte-carlo r3.1'!IY43</f>
        <v>0</v>
      </c>
      <c r="IZ3">
        <f>'monte-carlo r3.1'!IZ43</f>
        <v>0</v>
      </c>
      <c r="JA3">
        <f>'monte-carlo r3.1'!JA43</f>
        <v>0</v>
      </c>
      <c r="JB3">
        <f>'monte-carlo r3.1'!JB43</f>
        <v>0</v>
      </c>
      <c r="JC3">
        <f>'monte-carlo r3.1'!JC43</f>
        <v>0</v>
      </c>
      <c r="JD3">
        <f>'monte-carlo r3.1'!JD43</f>
        <v>0</v>
      </c>
      <c r="JE3">
        <f>'monte-carlo r3.1'!JE43</f>
        <v>0</v>
      </c>
      <c r="JF3">
        <f>'monte-carlo r3.1'!JF43</f>
        <v>0</v>
      </c>
      <c r="JG3">
        <f>'monte-carlo r3.1'!JG43</f>
        <v>0</v>
      </c>
      <c r="JH3">
        <f>'monte-carlo r3.1'!JH43</f>
        <v>0</v>
      </c>
      <c r="JI3">
        <f>'monte-carlo r3.1'!JI43</f>
        <v>0</v>
      </c>
      <c r="JJ3">
        <f>'monte-carlo r3.1'!JJ43</f>
        <v>0</v>
      </c>
      <c r="JK3">
        <f>'monte-carlo r3.1'!JK43</f>
        <v>0</v>
      </c>
      <c r="JL3">
        <f>'monte-carlo r3.1'!JL43</f>
        <v>0</v>
      </c>
      <c r="JM3">
        <f>'monte-carlo r3.1'!JM43</f>
        <v>0</v>
      </c>
      <c r="JN3">
        <f>'monte-carlo r3.1'!JN43</f>
        <v>0</v>
      </c>
      <c r="JO3">
        <f>'monte-carlo r3.1'!JO43</f>
        <v>0</v>
      </c>
      <c r="JP3">
        <f>'monte-carlo r3.1'!JP43</f>
        <v>0</v>
      </c>
      <c r="JQ3">
        <f>'monte-carlo r3.1'!JQ43</f>
        <v>0</v>
      </c>
      <c r="JR3">
        <f>'monte-carlo r3.1'!JR43</f>
        <v>0</v>
      </c>
      <c r="JS3">
        <f>'monte-carlo r3.1'!JS43</f>
        <v>0</v>
      </c>
      <c r="JT3">
        <f>'monte-carlo r3.1'!JT43</f>
        <v>0</v>
      </c>
      <c r="JU3">
        <f>'monte-carlo r3.1'!JU43</f>
        <v>0</v>
      </c>
      <c r="JV3">
        <f>'monte-carlo r3.1'!JV43</f>
        <v>0</v>
      </c>
      <c r="JW3">
        <f>'monte-carlo r3.1'!JW43</f>
        <v>0</v>
      </c>
      <c r="JX3">
        <f>'monte-carlo r3.1'!JX43</f>
        <v>0</v>
      </c>
      <c r="JY3">
        <f>'monte-carlo r3.1'!JY43</f>
        <v>0</v>
      </c>
      <c r="JZ3">
        <f>'monte-carlo r3.1'!JZ43</f>
        <v>0</v>
      </c>
      <c r="KA3">
        <f>'monte-carlo r3.1'!KA43</f>
        <v>0</v>
      </c>
      <c r="KB3">
        <f>'monte-carlo r3.1'!KB43</f>
        <v>0</v>
      </c>
      <c r="KC3">
        <f>'monte-carlo r3.1'!KC43</f>
        <v>0</v>
      </c>
      <c r="KD3">
        <f>'monte-carlo r3.1'!KD43</f>
        <v>0</v>
      </c>
      <c r="KE3">
        <f>'monte-carlo r3.1'!KE43</f>
        <v>0</v>
      </c>
      <c r="KF3">
        <f>'monte-carlo r3.1'!KF43</f>
        <v>0</v>
      </c>
      <c r="KG3">
        <f>'monte-carlo r3.1'!KG43</f>
        <v>0</v>
      </c>
      <c r="KH3">
        <f>'monte-carlo r3.1'!KH43</f>
        <v>0</v>
      </c>
      <c r="KI3">
        <f>'monte-carlo r3.1'!KI43</f>
        <v>0</v>
      </c>
      <c r="KJ3">
        <f>'monte-carlo r3.1'!KJ43</f>
        <v>0</v>
      </c>
      <c r="KK3">
        <f>'monte-carlo r3.1'!KK43</f>
        <v>0</v>
      </c>
      <c r="KL3">
        <f>'monte-carlo r3.1'!KL43</f>
        <v>0</v>
      </c>
      <c r="KM3">
        <f>'monte-carlo r3.1'!KM43</f>
        <v>0</v>
      </c>
      <c r="KN3">
        <f>'monte-carlo r3.1'!KN43</f>
        <v>0</v>
      </c>
      <c r="KO3">
        <f>'monte-carlo r3.1'!KO43</f>
        <v>0</v>
      </c>
      <c r="KP3">
        <f>'monte-carlo r3.1'!KP43</f>
        <v>0</v>
      </c>
      <c r="KQ3">
        <f>'monte-carlo r3.1'!KQ43</f>
        <v>0</v>
      </c>
      <c r="KR3">
        <f>'monte-carlo r3.1'!KR43</f>
        <v>0</v>
      </c>
      <c r="KS3">
        <f>'monte-carlo r3.1'!KS43</f>
        <v>0</v>
      </c>
      <c r="KT3">
        <f>'monte-carlo r3.1'!KT43</f>
        <v>0</v>
      </c>
      <c r="KU3">
        <f>'monte-carlo r3.1'!KU43</f>
        <v>0</v>
      </c>
      <c r="KV3">
        <f>'monte-carlo r3.1'!KV43</f>
        <v>0</v>
      </c>
      <c r="KW3">
        <f>'monte-carlo r3.1'!KW43</f>
        <v>0</v>
      </c>
      <c r="KX3">
        <f>'monte-carlo r3.1'!KX43</f>
        <v>0</v>
      </c>
      <c r="KY3">
        <f>'monte-carlo r3.1'!KY43</f>
        <v>0</v>
      </c>
      <c r="KZ3">
        <f>'monte-carlo r3.1'!KZ43</f>
        <v>0</v>
      </c>
      <c r="LA3">
        <f>'monte-carlo r3.1'!LA43</f>
        <v>0</v>
      </c>
      <c r="LB3">
        <f>'monte-carlo r3.1'!LB43</f>
        <v>0</v>
      </c>
      <c r="LC3">
        <f>'monte-carlo r3.1'!LC43</f>
        <v>0</v>
      </c>
      <c r="LD3">
        <f>'monte-carlo r3.1'!LD43</f>
        <v>0</v>
      </c>
      <c r="LE3">
        <f>'monte-carlo r3.1'!LE43</f>
        <v>0</v>
      </c>
      <c r="LF3">
        <f>'monte-carlo r3.1'!LF43</f>
        <v>0</v>
      </c>
      <c r="LG3">
        <f>'monte-carlo r3.1'!LG43</f>
        <v>0</v>
      </c>
      <c r="LH3">
        <f>'monte-carlo r3.1'!LH43</f>
        <v>0</v>
      </c>
      <c r="LI3">
        <f>'monte-carlo r3.1'!LI43</f>
        <v>0</v>
      </c>
      <c r="LJ3">
        <f>'monte-carlo r3.1'!LJ43</f>
        <v>0</v>
      </c>
      <c r="LK3">
        <f>'monte-carlo r3.1'!LK43</f>
        <v>0</v>
      </c>
      <c r="LL3">
        <f>'monte-carlo r3.1'!LL43</f>
        <v>0</v>
      </c>
      <c r="LM3">
        <f>'monte-carlo r3.1'!LM43</f>
        <v>0</v>
      </c>
      <c r="LN3">
        <f>'monte-carlo r3.1'!LN43</f>
        <v>0</v>
      </c>
      <c r="LO3">
        <f>'monte-carlo r3.1'!LO43</f>
        <v>0</v>
      </c>
      <c r="LP3">
        <f>'monte-carlo r3.1'!LP43</f>
        <v>0</v>
      </c>
      <c r="LQ3">
        <f>'monte-carlo r3.1'!LQ43</f>
        <v>0</v>
      </c>
      <c r="LR3">
        <f>'monte-carlo r3.1'!LR43</f>
        <v>0</v>
      </c>
      <c r="LS3">
        <f>'monte-carlo r3.1'!LS43</f>
        <v>0</v>
      </c>
      <c r="LT3">
        <f>'monte-carlo r3.1'!LT43</f>
        <v>0</v>
      </c>
      <c r="LU3">
        <f>'monte-carlo r3.1'!LU43</f>
        <v>0</v>
      </c>
      <c r="LV3">
        <f>'monte-carlo r3.1'!LV43</f>
        <v>0</v>
      </c>
      <c r="LW3">
        <f>'monte-carlo r3.1'!LW43</f>
        <v>0</v>
      </c>
      <c r="LX3">
        <f>'monte-carlo r3.1'!LX43</f>
        <v>0</v>
      </c>
      <c r="LY3">
        <f>'monte-carlo r3.1'!LY43</f>
        <v>0</v>
      </c>
      <c r="LZ3">
        <f>'monte-carlo r3.1'!LZ43</f>
        <v>0</v>
      </c>
      <c r="MA3">
        <f>'monte-carlo r3.1'!MA43</f>
        <v>0</v>
      </c>
      <c r="MB3">
        <f>'monte-carlo r3.1'!MB43</f>
        <v>0</v>
      </c>
      <c r="MC3">
        <f>'monte-carlo r3.1'!MC43</f>
        <v>0</v>
      </c>
      <c r="MD3">
        <f>'monte-carlo r3.1'!MD43</f>
        <v>0</v>
      </c>
      <c r="ME3">
        <f>'monte-carlo r3.1'!ME43</f>
        <v>0</v>
      </c>
      <c r="MF3">
        <f>'monte-carlo r3.1'!MF43</f>
        <v>0</v>
      </c>
      <c r="MG3">
        <f>'monte-carlo r3.1'!MG43</f>
        <v>0</v>
      </c>
      <c r="MH3">
        <f>'monte-carlo r3.1'!MH43</f>
        <v>0</v>
      </c>
      <c r="MI3">
        <f>'monte-carlo r3.1'!MI43</f>
        <v>0</v>
      </c>
      <c r="MJ3">
        <f>'monte-carlo r3.1'!MJ43</f>
        <v>0</v>
      </c>
      <c r="MK3">
        <f>'monte-carlo r3.1'!MK43</f>
        <v>0</v>
      </c>
      <c r="ML3">
        <f>'monte-carlo r3.1'!ML43</f>
        <v>0</v>
      </c>
      <c r="MM3">
        <f>'monte-carlo r3.1'!MM43</f>
        <v>0</v>
      </c>
      <c r="MN3">
        <f>'monte-carlo r3.1'!MN43</f>
        <v>0</v>
      </c>
      <c r="MO3">
        <f>'monte-carlo r3.1'!MO43</f>
        <v>0</v>
      </c>
      <c r="MP3">
        <f>'monte-carlo r3.1'!MP43</f>
        <v>0</v>
      </c>
      <c r="MQ3">
        <f>'monte-carlo r3.1'!MQ43</f>
        <v>0</v>
      </c>
      <c r="MR3">
        <f>'monte-carlo r3.1'!MR43</f>
        <v>0</v>
      </c>
      <c r="MS3">
        <f>'monte-carlo r3.1'!MS43</f>
        <v>0</v>
      </c>
      <c r="MT3">
        <f>'monte-carlo r3.1'!MT43</f>
        <v>0</v>
      </c>
      <c r="MU3">
        <f>'monte-carlo r3.1'!MU43</f>
        <v>0</v>
      </c>
      <c r="MV3">
        <f>'monte-carlo r3.1'!MV43</f>
        <v>0</v>
      </c>
      <c r="MW3">
        <f>'monte-carlo r3.1'!MW43</f>
        <v>0</v>
      </c>
      <c r="MX3">
        <f>'monte-carlo r3.1'!MX43</f>
        <v>0</v>
      </c>
      <c r="MY3">
        <f>'monte-carlo r3.1'!MY43</f>
        <v>0</v>
      </c>
      <c r="MZ3">
        <f>'monte-carlo r3.1'!MZ43</f>
        <v>0</v>
      </c>
      <c r="NA3">
        <f>'monte-carlo r3.1'!NA43</f>
        <v>0</v>
      </c>
      <c r="NB3">
        <f>'monte-carlo r3.1'!NB43</f>
        <v>0</v>
      </c>
      <c r="NC3">
        <f>'monte-carlo r3.1'!NC43</f>
        <v>0</v>
      </c>
      <c r="ND3">
        <f>'monte-carlo r3.1'!ND43</f>
        <v>0</v>
      </c>
      <c r="NE3">
        <f>'monte-carlo r3.1'!NE43</f>
        <v>0</v>
      </c>
      <c r="NF3">
        <f>'monte-carlo r3.1'!NF43</f>
        <v>0</v>
      </c>
      <c r="NG3">
        <f>'monte-carlo r3.1'!NG43</f>
        <v>0</v>
      </c>
      <c r="NH3">
        <f>'monte-carlo r3.1'!NH43</f>
        <v>0</v>
      </c>
      <c r="NI3">
        <f>'monte-carlo r3.1'!NI43</f>
        <v>0</v>
      </c>
      <c r="NJ3">
        <f>'monte-carlo r3.1'!NJ43</f>
        <v>0</v>
      </c>
      <c r="NK3">
        <f>'monte-carlo r3.1'!NK43</f>
        <v>0</v>
      </c>
      <c r="NL3">
        <f>'monte-carlo r3.1'!NL43</f>
        <v>0</v>
      </c>
      <c r="NM3">
        <f>'monte-carlo r3.1'!NM43</f>
        <v>0</v>
      </c>
      <c r="NN3">
        <f>'monte-carlo r3.1'!NN43</f>
        <v>0</v>
      </c>
      <c r="NO3">
        <f>'monte-carlo r3.1'!NO43</f>
        <v>0</v>
      </c>
      <c r="NP3">
        <f>'monte-carlo r3.1'!NP43</f>
        <v>0</v>
      </c>
      <c r="NQ3">
        <f>'monte-carlo r3.1'!NQ43</f>
        <v>0</v>
      </c>
      <c r="NR3">
        <f>'monte-carlo r3.1'!NR43</f>
        <v>0</v>
      </c>
      <c r="NS3">
        <f>'monte-carlo r3.1'!NS43</f>
        <v>0</v>
      </c>
      <c r="NT3">
        <f>'monte-carlo r3.1'!NT43</f>
        <v>0</v>
      </c>
      <c r="NU3">
        <f>'monte-carlo r3.1'!NU43</f>
        <v>0</v>
      </c>
      <c r="NV3">
        <f>'monte-carlo r3.1'!NV43</f>
        <v>0</v>
      </c>
      <c r="NW3">
        <f>'monte-carlo r3.1'!NW43</f>
        <v>0</v>
      </c>
      <c r="NX3">
        <f>'monte-carlo r3.1'!NX43</f>
        <v>0</v>
      </c>
      <c r="NY3">
        <f>'monte-carlo r3.1'!NY43</f>
        <v>0</v>
      </c>
      <c r="NZ3">
        <f>'monte-carlo r3.1'!NZ43</f>
        <v>0</v>
      </c>
      <c r="OA3">
        <f>'monte-carlo r3.1'!OA43</f>
        <v>0</v>
      </c>
      <c r="OB3">
        <f>'monte-carlo r3.1'!OB43</f>
        <v>0</v>
      </c>
      <c r="OC3">
        <f>'monte-carlo r3.1'!OC43</f>
        <v>0</v>
      </c>
      <c r="OD3">
        <f>'monte-carlo r3.1'!OD43</f>
        <v>0</v>
      </c>
      <c r="OE3">
        <f>'monte-carlo r3.1'!OE43</f>
        <v>0</v>
      </c>
      <c r="OF3">
        <f>'monte-carlo r3.1'!OF43</f>
        <v>0</v>
      </c>
      <c r="OG3">
        <f>'monte-carlo r3.1'!OG43</f>
        <v>0</v>
      </c>
      <c r="OH3">
        <f>'monte-carlo r3.1'!OH43</f>
        <v>0</v>
      </c>
      <c r="OI3">
        <f>'monte-carlo r3.1'!OI43</f>
        <v>0</v>
      </c>
      <c r="OJ3">
        <f>'monte-carlo r3.1'!OJ43</f>
        <v>0</v>
      </c>
      <c r="OK3">
        <f>'monte-carlo r3.1'!OK43</f>
        <v>0</v>
      </c>
      <c r="OL3">
        <f>'monte-carlo r3.1'!OL43</f>
        <v>0</v>
      </c>
      <c r="OM3">
        <f>'monte-carlo r3.1'!OM43</f>
        <v>0</v>
      </c>
      <c r="ON3">
        <f>'monte-carlo r3.1'!ON43</f>
        <v>0</v>
      </c>
      <c r="OO3">
        <f>'monte-carlo r3.1'!OO43</f>
        <v>0</v>
      </c>
      <c r="OP3">
        <f>'monte-carlo r3.1'!OP43</f>
        <v>0</v>
      </c>
      <c r="OQ3">
        <f>'monte-carlo r3.1'!OQ43</f>
        <v>0</v>
      </c>
      <c r="OR3">
        <f>'monte-carlo r3.1'!OR43</f>
        <v>0</v>
      </c>
      <c r="OS3">
        <f>'monte-carlo r3.1'!OS43</f>
        <v>0</v>
      </c>
      <c r="OT3">
        <f>'monte-carlo r3.1'!OT43</f>
        <v>0</v>
      </c>
      <c r="OU3">
        <f>'monte-carlo r3.1'!OU43</f>
        <v>0</v>
      </c>
      <c r="OV3">
        <f>'monte-carlo r3.1'!OV43</f>
        <v>0</v>
      </c>
      <c r="OW3">
        <f>'monte-carlo r3.1'!OW43</f>
        <v>0</v>
      </c>
      <c r="OX3">
        <f>'monte-carlo r3.1'!OX43</f>
        <v>0</v>
      </c>
      <c r="OY3">
        <f>'monte-carlo r3.1'!OY43</f>
        <v>0</v>
      </c>
      <c r="OZ3">
        <f>'monte-carlo r3.1'!OZ43</f>
        <v>0</v>
      </c>
      <c r="PA3">
        <f>'monte-carlo r3.1'!PA43</f>
        <v>0</v>
      </c>
      <c r="PB3">
        <f>'monte-carlo r3.1'!PB43</f>
        <v>0</v>
      </c>
      <c r="PC3">
        <f>'monte-carlo r3.1'!PC43</f>
        <v>0</v>
      </c>
      <c r="PD3">
        <f>'monte-carlo r3.1'!PD43</f>
        <v>0</v>
      </c>
      <c r="PE3">
        <f>'monte-carlo r3.1'!PE43</f>
        <v>0</v>
      </c>
      <c r="PF3">
        <f>'monte-carlo r3.1'!PF43</f>
        <v>0</v>
      </c>
      <c r="PG3">
        <f>'monte-carlo r3.1'!PG43</f>
        <v>0</v>
      </c>
      <c r="PH3">
        <f>'monte-carlo r3.1'!PH43</f>
        <v>0</v>
      </c>
      <c r="PI3">
        <f>'monte-carlo r3.1'!PI43</f>
        <v>0</v>
      </c>
      <c r="PJ3">
        <f>'monte-carlo r3.1'!PJ43</f>
        <v>0</v>
      </c>
      <c r="PK3">
        <f>'monte-carlo r3.1'!PK43</f>
        <v>0</v>
      </c>
      <c r="PL3">
        <f>'monte-carlo r3.1'!PL43</f>
        <v>0</v>
      </c>
      <c r="PM3">
        <f>'monte-carlo r3.1'!PM43</f>
        <v>0</v>
      </c>
      <c r="PN3">
        <f>'monte-carlo r3.1'!PN43</f>
        <v>0</v>
      </c>
      <c r="PO3">
        <f>'monte-carlo r3.1'!PO43</f>
        <v>0</v>
      </c>
      <c r="PP3">
        <f>'monte-carlo r3.1'!PP43</f>
        <v>0</v>
      </c>
      <c r="PQ3">
        <f>'monte-carlo r3.1'!PQ43</f>
        <v>0</v>
      </c>
      <c r="PR3">
        <f>'monte-carlo r3.1'!PR43</f>
        <v>0</v>
      </c>
      <c r="PS3">
        <f>'monte-carlo r3.1'!PS43</f>
        <v>0</v>
      </c>
      <c r="PT3">
        <f>'monte-carlo r3.1'!PT43</f>
        <v>0</v>
      </c>
      <c r="PU3">
        <f>'monte-carlo r3.1'!PU43</f>
        <v>0</v>
      </c>
      <c r="PV3">
        <f>'monte-carlo r3.1'!PV43</f>
        <v>0</v>
      </c>
      <c r="PW3">
        <f>'monte-carlo r3.1'!PW43</f>
        <v>0</v>
      </c>
      <c r="PX3">
        <f>'monte-carlo r3.1'!PX43</f>
        <v>0</v>
      </c>
      <c r="PY3">
        <f>'monte-carlo r3.1'!PY43</f>
        <v>0</v>
      </c>
      <c r="PZ3">
        <f>'monte-carlo r3.1'!PZ43</f>
        <v>0</v>
      </c>
      <c r="QA3">
        <f>'monte-carlo r3.1'!QA43</f>
        <v>0</v>
      </c>
      <c r="QB3">
        <f>'monte-carlo r3.1'!QB43</f>
        <v>0</v>
      </c>
      <c r="QC3">
        <f>'monte-carlo r3.1'!QC43</f>
        <v>0</v>
      </c>
      <c r="QD3">
        <f>'monte-carlo r3.1'!QD43</f>
        <v>0</v>
      </c>
      <c r="QE3">
        <f>'monte-carlo r3.1'!QE43</f>
        <v>0</v>
      </c>
      <c r="QF3">
        <f>'monte-carlo r3.1'!QF43</f>
        <v>0</v>
      </c>
      <c r="QG3">
        <f>'monte-carlo r3.1'!QG43</f>
        <v>0</v>
      </c>
      <c r="QH3">
        <f>'monte-carlo r3.1'!QH43</f>
        <v>0</v>
      </c>
      <c r="QI3">
        <f>'monte-carlo r3.1'!QI43</f>
        <v>0</v>
      </c>
      <c r="QJ3">
        <f>'monte-carlo r3.1'!QJ43</f>
        <v>0</v>
      </c>
      <c r="QK3">
        <f>'monte-carlo r3.1'!QK43</f>
        <v>0</v>
      </c>
      <c r="QL3">
        <f>'monte-carlo r3.1'!QL43</f>
        <v>0</v>
      </c>
      <c r="QM3">
        <f>'monte-carlo r3.1'!QM43</f>
        <v>0</v>
      </c>
      <c r="QN3">
        <f>'monte-carlo r3.1'!QN43</f>
        <v>0</v>
      </c>
      <c r="QO3">
        <f>'monte-carlo r3.1'!QO43</f>
        <v>0</v>
      </c>
      <c r="QP3">
        <f>'monte-carlo r3.1'!QP43</f>
        <v>0</v>
      </c>
      <c r="QQ3">
        <f>'monte-carlo r3.1'!QQ43</f>
        <v>0</v>
      </c>
      <c r="QR3">
        <f>'monte-carlo r3.1'!QR43</f>
        <v>0</v>
      </c>
      <c r="QS3">
        <f>'monte-carlo r3.1'!QS43</f>
        <v>0</v>
      </c>
      <c r="QT3">
        <f>'monte-carlo r3.1'!QT43</f>
        <v>0</v>
      </c>
      <c r="QU3">
        <f>'monte-carlo r3.1'!QU43</f>
        <v>0</v>
      </c>
      <c r="QV3">
        <f>'monte-carlo r3.1'!QV43</f>
        <v>0</v>
      </c>
      <c r="QW3">
        <f>'monte-carlo r3.1'!QW43</f>
        <v>0</v>
      </c>
      <c r="QX3">
        <f>'monte-carlo r3.1'!QX43</f>
        <v>0</v>
      </c>
      <c r="QY3">
        <f>'monte-carlo r3.1'!QY43</f>
        <v>0</v>
      </c>
      <c r="QZ3">
        <f>'monte-carlo r3.1'!QZ43</f>
        <v>0</v>
      </c>
      <c r="RA3">
        <f>'monte-carlo r3.1'!RA43</f>
        <v>0</v>
      </c>
      <c r="RB3">
        <f>'monte-carlo r3.1'!RB43</f>
        <v>0</v>
      </c>
      <c r="RC3">
        <f>'monte-carlo r3.1'!RC43</f>
        <v>0</v>
      </c>
      <c r="RD3">
        <f>'monte-carlo r3.1'!RD43</f>
        <v>0</v>
      </c>
      <c r="RE3">
        <f>'monte-carlo r3.1'!RE43</f>
        <v>0</v>
      </c>
      <c r="RF3">
        <f>'monte-carlo r3.1'!RF43</f>
        <v>0</v>
      </c>
      <c r="RG3">
        <f>'monte-carlo r3.1'!RG43</f>
        <v>0</v>
      </c>
      <c r="RH3">
        <f>'monte-carlo r3.1'!RH43</f>
        <v>0</v>
      </c>
      <c r="RI3">
        <f>'monte-carlo r3.1'!RI43</f>
        <v>0</v>
      </c>
      <c r="RJ3">
        <f>'monte-carlo r3.1'!RJ43</f>
        <v>0</v>
      </c>
      <c r="RK3">
        <f>'monte-carlo r3.1'!RK43</f>
        <v>0</v>
      </c>
      <c r="RL3">
        <f>'monte-carlo r3.1'!RL43</f>
        <v>0</v>
      </c>
      <c r="RM3">
        <f>'monte-carlo r3.1'!RM43</f>
        <v>0</v>
      </c>
      <c r="RN3">
        <f>'monte-carlo r3.1'!RN43</f>
        <v>0</v>
      </c>
      <c r="RO3">
        <f>'monte-carlo r3.1'!RO43</f>
        <v>0</v>
      </c>
      <c r="RP3">
        <f>'monte-carlo r3.1'!RP43</f>
        <v>0</v>
      </c>
      <c r="RQ3">
        <f>'monte-carlo r3.1'!RQ43</f>
        <v>0</v>
      </c>
      <c r="RR3">
        <f>'monte-carlo r3.1'!RR43</f>
        <v>0</v>
      </c>
      <c r="RS3">
        <f>'monte-carlo r3.1'!RS43</f>
        <v>0</v>
      </c>
      <c r="RT3">
        <f>'monte-carlo r3.1'!RT43</f>
        <v>0</v>
      </c>
      <c r="RU3">
        <f>'monte-carlo r3.1'!RU43</f>
        <v>0</v>
      </c>
      <c r="RV3">
        <f>'monte-carlo r3.1'!RV43</f>
        <v>0</v>
      </c>
      <c r="RW3">
        <f>'monte-carlo r3.1'!RW43</f>
        <v>0</v>
      </c>
      <c r="RX3">
        <f>'monte-carlo r3.1'!RX43</f>
        <v>0</v>
      </c>
      <c r="RY3">
        <f>'monte-carlo r3.1'!RY43</f>
        <v>0</v>
      </c>
      <c r="RZ3">
        <f>'monte-carlo r3.1'!RZ43</f>
        <v>0</v>
      </c>
      <c r="SA3">
        <f>'monte-carlo r3.1'!SA43</f>
        <v>0</v>
      </c>
      <c r="SB3">
        <f>'monte-carlo r3.1'!SB43</f>
        <v>0</v>
      </c>
      <c r="SC3">
        <f>'monte-carlo r3.1'!SC43</f>
        <v>0</v>
      </c>
      <c r="SD3">
        <f>'monte-carlo r3.1'!SD43</f>
        <v>0</v>
      </c>
      <c r="SE3">
        <f>'monte-carlo r3.1'!SE43</f>
        <v>0</v>
      </c>
      <c r="SF3">
        <f>'monte-carlo r3.1'!SF43</f>
        <v>0</v>
      </c>
      <c r="SG3">
        <f>'monte-carlo r3.1'!SG43</f>
        <v>0</v>
      </c>
      <c r="SH3">
        <f>'monte-carlo r3.1'!SH43</f>
        <v>0</v>
      </c>
      <c r="SI3">
        <f>'monte-carlo r3.1'!SI43</f>
        <v>0</v>
      </c>
      <c r="SJ3">
        <f>'monte-carlo r3.1'!SJ43</f>
        <v>0</v>
      </c>
      <c r="SK3">
        <f>'monte-carlo r3.1'!SK43</f>
        <v>0</v>
      </c>
      <c r="SL3">
        <f>'monte-carlo r3.1'!SL43</f>
        <v>0</v>
      </c>
      <c r="SM3">
        <f>'monte-carlo r3.1'!SM43</f>
        <v>0</v>
      </c>
      <c r="SN3">
        <f>'monte-carlo r3.1'!SN43</f>
        <v>0</v>
      </c>
      <c r="SO3">
        <f>'monte-carlo r3.1'!SO43</f>
        <v>0</v>
      </c>
      <c r="SP3">
        <f>'monte-carlo r3.1'!SP43</f>
        <v>0</v>
      </c>
      <c r="SQ3">
        <f>'monte-carlo r3.1'!SQ43</f>
        <v>0</v>
      </c>
      <c r="SR3">
        <f>'monte-carlo r3.1'!SR43</f>
        <v>0</v>
      </c>
      <c r="SS3">
        <f>'monte-carlo r3.1'!SS43</f>
        <v>0</v>
      </c>
      <c r="ST3">
        <f>'monte-carlo r3.1'!ST43</f>
        <v>0</v>
      </c>
      <c r="SU3">
        <f>'monte-carlo r3.1'!SU43</f>
        <v>0</v>
      </c>
      <c r="SV3">
        <f>'monte-carlo r3.1'!SV43</f>
        <v>0</v>
      </c>
      <c r="SW3">
        <f>'monte-carlo r3.1'!SW43</f>
        <v>0</v>
      </c>
      <c r="SX3">
        <f>'monte-carlo r3.1'!SX43</f>
        <v>0</v>
      </c>
      <c r="SY3">
        <f>'monte-carlo r3.1'!SY43</f>
        <v>0</v>
      </c>
      <c r="SZ3">
        <f>'monte-carlo r3.1'!SZ43</f>
        <v>0</v>
      </c>
      <c r="TA3">
        <f>'monte-carlo r3.1'!TA43</f>
        <v>0</v>
      </c>
      <c r="TB3">
        <f>'monte-carlo r3.1'!TB43</f>
        <v>0</v>
      </c>
      <c r="TC3">
        <f>'monte-carlo r3.1'!TC43</f>
        <v>0</v>
      </c>
      <c r="TD3">
        <f>'monte-carlo r3.1'!TD43</f>
        <v>0</v>
      </c>
      <c r="TE3">
        <f>'monte-carlo r3.1'!TE43</f>
        <v>0</v>
      </c>
      <c r="TF3">
        <f>'monte-carlo r3.1'!TF43</f>
        <v>0</v>
      </c>
      <c r="TG3">
        <f>'monte-carlo r3.1'!TG43</f>
        <v>0</v>
      </c>
      <c r="TH3">
        <f>'monte-carlo r3.1'!TH43</f>
        <v>0</v>
      </c>
      <c r="TI3">
        <f>'monte-carlo r3.1'!TI43</f>
        <v>0</v>
      </c>
      <c r="TJ3">
        <f>'monte-carlo r3.1'!TJ43</f>
        <v>0</v>
      </c>
      <c r="TK3">
        <f>'monte-carlo r3.1'!TK43</f>
        <v>0</v>
      </c>
      <c r="TL3">
        <f>'monte-carlo r3.1'!TL43</f>
        <v>0</v>
      </c>
      <c r="TM3">
        <f>'monte-carlo r3.1'!TM43</f>
        <v>0</v>
      </c>
      <c r="TN3">
        <f>'monte-carlo r3.1'!TN43</f>
        <v>0</v>
      </c>
      <c r="TO3">
        <f>'monte-carlo r3.1'!TO43</f>
        <v>0</v>
      </c>
      <c r="TP3">
        <f>'monte-carlo r3.1'!TP43</f>
        <v>0</v>
      </c>
      <c r="TQ3">
        <f>'monte-carlo r3.1'!TQ43</f>
        <v>0</v>
      </c>
      <c r="TR3">
        <f>'monte-carlo r3.1'!TR43</f>
        <v>0</v>
      </c>
      <c r="TS3">
        <f>'monte-carlo r3.1'!TS43</f>
        <v>0</v>
      </c>
      <c r="TT3">
        <f>'monte-carlo r3.1'!TT43</f>
        <v>0</v>
      </c>
      <c r="TU3">
        <f>'monte-carlo r3.1'!TU43</f>
        <v>0</v>
      </c>
      <c r="TV3">
        <f>'monte-carlo r3.1'!TV43</f>
        <v>0</v>
      </c>
      <c r="TW3">
        <f>'monte-carlo r3.1'!TW43</f>
        <v>0</v>
      </c>
      <c r="TX3">
        <f>'monte-carlo r3.1'!TX43</f>
        <v>0</v>
      </c>
      <c r="TY3">
        <f>'monte-carlo r3.1'!TY43</f>
        <v>0</v>
      </c>
      <c r="TZ3">
        <f>'monte-carlo r3.1'!TZ43</f>
        <v>0</v>
      </c>
      <c r="UA3">
        <f>'monte-carlo r3.1'!UA43</f>
        <v>0</v>
      </c>
      <c r="UB3">
        <f>'monte-carlo r3.1'!UB43</f>
        <v>0</v>
      </c>
      <c r="UC3">
        <f>'monte-carlo r3.1'!UC43</f>
        <v>0</v>
      </c>
      <c r="UD3">
        <f>'monte-carlo r3.1'!UD43</f>
        <v>0</v>
      </c>
      <c r="UE3">
        <f>'monte-carlo r3.1'!UE43</f>
        <v>0</v>
      </c>
      <c r="UF3">
        <f>'monte-carlo r3.1'!UF43</f>
        <v>0</v>
      </c>
      <c r="UG3">
        <f>'monte-carlo r3.1'!UG43</f>
        <v>0</v>
      </c>
      <c r="UH3">
        <f>'monte-carlo r3.1'!UH43</f>
        <v>0</v>
      </c>
      <c r="UI3">
        <f>'monte-carlo r3.1'!UI43</f>
        <v>0</v>
      </c>
      <c r="UJ3">
        <f>'monte-carlo r3.1'!UJ43</f>
        <v>0</v>
      </c>
      <c r="UK3">
        <f>'monte-carlo r3.1'!UK43</f>
        <v>0</v>
      </c>
      <c r="UL3">
        <f>'monte-carlo r3.1'!UL43</f>
        <v>0</v>
      </c>
      <c r="UM3">
        <f>'monte-carlo r3.1'!UM43</f>
        <v>0</v>
      </c>
      <c r="UN3">
        <f>'monte-carlo r3.1'!UN43</f>
        <v>0</v>
      </c>
      <c r="UO3">
        <f>'monte-carlo r3.1'!UO43</f>
        <v>0</v>
      </c>
      <c r="UP3">
        <f>'monte-carlo r3.1'!UP43</f>
        <v>0</v>
      </c>
      <c r="UQ3">
        <f>'monte-carlo r3.1'!UQ43</f>
        <v>0</v>
      </c>
      <c r="UR3">
        <f>'monte-carlo r3.1'!UR43</f>
        <v>0</v>
      </c>
      <c r="US3">
        <f>'monte-carlo r3.1'!US43</f>
        <v>0</v>
      </c>
      <c r="UT3">
        <f>'monte-carlo r3.1'!UT43</f>
        <v>0</v>
      </c>
      <c r="UU3">
        <f>'monte-carlo r3.1'!UU43</f>
        <v>0</v>
      </c>
      <c r="UV3">
        <f>'monte-carlo r3.1'!UV43</f>
        <v>0</v>
      </c>
      <c r="UW3">
        <f>'monte-carlo r3.1'!UW43</f>
        <v>0</v>
      </c>
      <c r="UX3">
        <f>'monte-carlo r3.1'!UX43</f>
        <v>0</v>
      </c>
      <c r="UY3">
        <f>'monte-carlo r3.1'!UY43</f>
        <v>0</v>
      </c>
      <c r="UZ3">
        <f>'monte-carlo r3.1'!UZ43</f>
        <v>0</v>
      </c>
      <c r="VA3">
        <f>'monte-carlo r3.1'!VA43</f>
        <v>0</v>
      </c>
      <c r="VB3">
        <f>'monte-carlo r3.1'!VB43</f>
        <v>0</v>
      </c>
      <c r="VC3">
        <f>'monte-carlo r3.1'!VC43</f>
        <v>0</v>
      </c>
      <c r="VD3">
        <f>'monte-carlo r3.1'!VD43</f>
        <v>0</v>
      </c>
      <c r="VE3">
        <f>'monte-carlo r3.1'!VE43</f>
        <v>0</v>
      </c>
      <c r="VF3">
        <f>'monte-carlo r3.1'!VF43</f>
        <v>0</v>
      </c>
      <c r="VG3">
        <f>'monte-carlo r3.1'!VG43</f>
        <v>0</v>
      </c>
      <c r="VH3">
        <f>'monte-carlo r3.1'!VH43</f>
        <v>0</v>
      </c>
      <c r="VI3">
        <f>'monte-carlo r3.1'!VI43</f>
        <v>0</v>
      </c>
      <c r="VJ3">
        <f>'monte-carlo r3.1'!VJ43</f>
        <v>0</v>
      </c>
      <c r="VK3">
        <f>'monte-carlo r3.1'!VK43</f>
        <v>0</v>
      </c>
      <c r="VL3">
        <f>'monte-carlo r3.1'!VL43</f>
        <v>0</v>
      </c>
      <c r="VM3">
        <f>'monte-carlo r3.1'!VM43</f>
        <v>0</v>
      </c>
      <c r="VN3">
        <f>'monte-carlo r3.1'!VN43</f>
        <v>0</v>
      </c>
      <c r="VO3">
        <f>'monte-carlo r3.1'!VO43</f>
        <v>0</v>
      </c>
      <c r="VP3">
        <f>'monte-carlo r3.1'!VP43</f>
        <v>0</v>
      </c>
      <c r="VQ3">
        <f>'monte-carlo r3.1'!VQ43</f>
        <v>0</v>
      </c>
      <c r="VR3">
        <f>'monte-carlo r3.1'!VR43</f>
        <v>0</v>
      </c>
      <c r="VS3">
        <f>'monte-carlo r3.1'!VS43</f>
        <v>0</v>
      </c>
      <c r="VT3">
        <f>'monte-carlo r3.1'!VT43</f>
        <v>0</v>
      </c>
      <c r="VU3">
        <f>'monte-carlo r3.1'!VU43</f>
        <v>0</v>
      </c>
      <c r="VV3">
        <f>'monte-carlo r3.1'!VV43</f>
        <v>0</v>
      </c>
      <c r="VW3">
        <f>'monte-carlo r3.1'!VW43</f>
        <v>0</v>
      </c>
      <c r="VX3">
        <f>'monte-carlo r3.1'!VX43</f>
        <v>0</v>
      </c>
      <c r="VY3">
        <f>'monte-carlo r3.1'!VY43</f>
        <v>0</v>
      </c>
      <c r="VZ3">
        <f>'monte-carlo r3.1'!VZ43</f>
        <v>0</v>
      </c>
      <c r="WA3">
        <f>'monte-carlo r3.1'!WA43</f>
        <v>0</v>
      </c>
      <c r="WB3">
        <f>'monte-carlo r3.1'!WB43</f>
        <v>0</v>
      </c>
      <c r="WC3">
        <f>'monte-carlo r3.1'!WC43</f>
        <v>0</v>
      </c>
      <c r="WD3">
        <f>'monte-carlo r3.1'!WD43</f>
        <v>0</v>
      </c>
      <c r="WE3">
        <f>'monte-carlo r3.1'!WE43</f>
        <v>0</v>
      </c>
      <c r="WF3">
        <f>'monte-carlo r3.1'!WF43</f>
        <v>0</v>
      </c>
      <c r="WG3">
        <f>'monte-carlo r3.1'!WG43</f>
        <v>0</v>
      </c>
      <c r="WH3">
        <f>'monte-carlo r3.1'!WH43</f>
        <v>0</v>
      </c>
      <c r="WI3">
        <f>'monte-carlo r3.1'!WI43</f>
        <v>0</v>
      </c>
      <c r="WJ3">
        <f>'monte-carlo r3.1'!WJ43</f>
        <v>0</v>
      </c>
      <c r="WK3">
        <f>'monte-carlo r3.1'!WK43</f>
        <v>0</v>
      </c>
      <c r="WL3">
        <f>'monte-carlo r3.1'!WL43</f>
        <v>0</v>
      </c>
      <c r="WM3">
        <f>'monte-carlo r3.1'!WM43</f>
        <v>0</v>
      </c>
      <c r="WN3">
        <f>'monte-carlo r3.1'!WN43</f>
        <v>0</v>
      </c>
      <c r="WO3">
        <f>'monte-carlo r3.1'!WO43</f>
        <v>0</v>
      </c>
      <c r="WP3">
        <f>'monte-carlo r3.1'!WP43</f>
        <v>0</v>
      </c>
      <c r="WQ3">
        <f>'monte-carlo r3.1'!WQ43</f>
        <v>0</v>
      </c>
      <c r="WR3">
        <f>'monte-carlo r3.1'!WR43</f>
        <v>0</v>
      </c>
      <c r="WS3">
        <f>'monte-carlo r3.1'!WS43</f>
        <v>0</v>
      </c>
      <c r="WT3">
        <f>'monte-carlo r3.1'!WT43</f>
        <v>0</v>
      </c>
      <c r="WU3">
        <f>'monte-carlo r3.1'!WU43</f>
        <v>0</v>
      </c>
      <c r="WV3">
        <f>'monte-carlo r3.1'!WV43</f>
        <v>0</v>
      </c>
      <c r="WW3">
        <f>'monte-carlo r3.1'!WW43</f>
        <v>0</v>
      </c>
      <c r="WX3">
        <f>'monte-carlo r3.1'!WX43</f>
        <v>0</v>
      </c>
      <c r="WY3">
        <f>'monte-carlo r3.1'!WY43</f>
        <v>0</v>
      </c>
      <c r="WZ3">
        <f>'monte-carlo r3.1'!WZ43</f>
        <v>0</v>
      </c>
      <c r="XA3">
        <f>'monte-carlo r3.1'!XA43</f>
        <v>0</v>
      </c>
      <c r="XB3">
        <f>'monte-carlo r3.1'!XB43</f>
        <v>0</v>
      </c>
      <c r="XC3">
        <f>'monte-carlo r3.1'!XC43</f>
        <v>0</v>
      </c>
      <c r="XD3">
        <f>'monte-carlo r3.1'!XD43</f>
        <v>0</v>
      </c>
      <c r="XE3">
        <f>'monte-carlo r3.1'!XE43</f>
        <v>0</v>
      </c>
      <c r="XF3">
        <f>'monte-carlo r3.1'!XF43</f>
        <v>0</v>
      </c>
      <c r="XG3">
        <f>'monte-carlo r3.1'!XG43</f>
        <v>0</v>
      </c>
      <c r="XH3">
        <f>'monte-carlo r3.1'!XH43</f>
        <v>0</v>
      </c>
      <c r="XI3">
        <f>'monte-carlo r3.1'!XI43</f>
        <v>0</v>
      </c>
      <c r="XJ3">
        <f>'monte-carlo r3.1'!XJ43</f>
        <v>0</v>
      </c>
      <c r="XK3">
        <f>'monte-carlo r3.1'!XK43</f>
        <v>0</v>
      </c>
      <c r="XL3">
        <f>'monte-carlo r3.1'!XL43</f>
        <v>0</v>
      </c>
      <c r="XM3">
        <f>'monte-carlo r3.1'!XM43</f>
        <v>0</v>
      </c>
      <c r="XN3">
        <f>'monte-carlo r3.1'!XN43</f>
        <v>0</v>
      </c>
      <c r="XO3">
        <f>'monte-carlo r3.1'!XO43</f>
        <v>0</v>
      </c>
      <c r="XP3">
        <f>'monte-carlo r3.1'!XP43</f>
        <v>0</v>
      </c>
      <c r="XQ3">
        <f>'monte-carlo r3.1'!XQ43</f>
        <v>0</v>
      </c>
      <c r="XR3">
        <f>'monte-carlo r3.1'!XR43</f>
        <v>0</v>
      </c>
      <c r="XS3">
        <f>'monte-carlo r3.1'!XS43</f>
        <v>0</v>
      </c>
      <c r="XT3">
        <f>'monte-carlo r3.1'!XT43</f>
        <v>0</v>
      </c>
      <c r="XU3">
        <f>'monte-carlo r3.1'!XU43</f>
        <v>0</v>
      </c>
      <c r="XV3">
        <f>'monte-carlo r3.1'!XV43</f>
        <v>0</v>
      </c>
      <c r="XW3">
        <f>'monte-carlo r3.1'!XW43</f>
        <v>0</v>
      </c>
      <c r="XX3">
        <f>'monte-carlo r3.1'!XX43</f>
        <v>0</v>
      </c>
      <c r="XY3">
        <f>'monte-carlo r3.1'!XY43</f>
        <v>0</v>
      </c>
      <c r="XZ3">
        <f>'monte-carlo r3.1'!XZ43</f>
        <v>0</v>
      </c>
      <c r="YA3">
        <f>'monte-carlo r3.1'!YA43</f>
        <v>0</v>
      </c>
      <c r="YB3">
        <f>'monte-carlo r3.1'!YB43</f>
        <v>0</v>
      </c>
      <c r="YC3">
        <f>'monte-carlo r3.1'!YC43</f>
        <v>0</v>
      </c>
      <c r="YD3">
        <f>'monte-carlo r3.1'!YD43</f>
        <v>0</v>
      </c>
      <c r="YE3">
        <f>'monte-carlo r3.1'!YE43</f>
        <v>0</v>
      </c>
      <c r="YF3">
        <f>'monte-carlo r3.1'!YF43</f>
        <v>0</v>
      </c>
      <c r="YG3">
        <f>'monte-carlo r3.1'!YG43</f>
        <v>0</v>
      </c>
      <c r="YH3">
        <f>'monte-carlo r3.1'!YH43</f>
        <v>0</v>
      </c>
      <c r="YI3">
        <f>'monte-carlo r3.1'!YI43</f>
        <v>0</v>
      </c>
      <c r="YJ3">
        <f>'monte-carlo r3.1'!YJ43</f>
        <v>0</v>
      </c>
      <c r="YK3">
        <f>'monte-carlo r3.1'!YK43</f>
        <v>0</v>
      </c>
      <c r="YL3">
        <f>'monte-carlo r3.1'!YL43</f>
        <v>0</v>
      </c>
      <c r="YM3">
        <f>'monte-carlo r3.1'!YM43</f>
        <v>0</v>
      </c>
      <c r="YN3">
        <f>'monte-carlo r3.1'!YN43</f>
        <v>0</v>
      </c>
      <c r="YO3">
        <f>'monte-carlo r3.1'!YO43</f>
        <v>0</v>
      </c>
      <c r="YP3">
        <f>'monte-carlo r3.1'!YP43</f>
        <v>0</v>
      </c>
      <c r="YQ3">
        <f>'monte-carlo r3.1'!YQ43</f>
        <v>0</v>
      </c>
      <c r="YR3">
        <f>'monte-carlo r3.1'!YR43</f>
        <v>0</v>
      </c>
      <c r="YS3">
        <f>'monte-carlo r3.1'!YS43</f>
        <v>0</v>
      </c>
      <c r="YT3">
        <f>'monte-carlo r3.1'!YT43</f>
        <v>0</v>
      </c>
      <c r="YU3">
        <f>'monte-carlo r3.1'!YU43</f>
        <v>0</v>
      </c>
      <c r="YV3">
        <f>'monte-carlo r3.1'!YV43</f>
        <v>0</v>
      </c>
      <c r="YW3">
        <f>'monte-carlo r3.1'!YW43</f>
        <v>0</v>
      </c>
      <c r="YX3">
        <f>'monte-carlo r3.1'!YX43</f>
        <v>0</v>
      </c>
      <c r="YY3">
        <f>'monte-carlo r3.1'!YY43</f>
        <v>0</v>
      </c>
      <c r="YZ3">
        <f>'monte-carlo r3.1'!YZ43</f>
        <v>0</v>
      </c>
      <c r="ZA3">
        <f>'monte-carlo r3.1'!ZA43</f>
        <v>0</v>
      </c>
      <c r="ZB3">
        <f>'monte-carlo r3.1'!ZB43</f>
        <v>0</v>
      </c>
      <c r="ZC3">
        <f>'monte-carlo r3.1'!ZC43</f>
        <v>0</v>
      </c>
      <c r="ZD3">
        <f>'monte-carlo r3.1'!ZD43</f>
        <v>0</v>
      </c>
      <c r="ZE3">
        <f>'monte-carlo r3.1'!ZE43</f>
        <v>0</v>
      </c>
      <c r="ZF3">
        <f>'monte-carlo r3.1'!ZF43</f>
        <v>0</v>
      </c>
      <c r="ZG3">
        <f>'monte-carlo r3.1'!ZG43</f>
        <v>0</v>
      </c>
      <c r="ZH3">
        <f>'monte-carlo r3.1'!ZH43</f>
        <v>0</v>
      </c>
      <c r="ZI3">
        <f>'monte-carlo r3.1'!ZI43</f>
        <v>0</v>
      </c>
      <c r="ZJ3">
        <f>'monte-carlo r3.1'!ZJ43</f>
        <v>0</v>
      </c>
      <c r="ZK3">
        <f>'monte-carlo r3.1'!ZK43</f>
        <v>0</v>
      </c>
      <c r="ZL3">
        <f>'monte-carlo r3.1'!ZL43</f>
        <v>0</v>
      </c>
      <c r="ZM3">
        <f>'monte-carlo r3.1'!ZM43</f>
        <v>0</v>
      </c>
      <c r="ZN3">
        <f>'monte-carlo r3.1'!ZN43</f>
        <v>0</v>
      </c>
      <c r="ZO3">
        <f>'monte-carlo r3.1'!ZO43</f>
        <v>0</v>
      </c>
      <c r="ZP3">
        <f>'monte-carlo r3.1'!ZP43</f>
        <v>0</v>
      </c>
      <c r="ZQ3">
        <f>'monte-carlo r3.1'!ZQ43</f>
        <v>0</v>
      </c>
      <c r="ZR3">
        <f>'monte-carlo r3.1'!ZR43</f>
        <v>0</v>
      </c>
      <c r="ZS3">
        <f>'monte-carlo r3.1'!ZS43</f>
        <v>0</v>
      </c>
      <c r="ZT3">
        <f>'monte-carlo r3.1'!ZT43</f>
        <v>0</v>
      </c>
      <c r="ZU3">
        <f>'monte-carlo r3.1'!ZU43</f>
        <v>0</v>
      </c>
      <c r="ZV3">
        <f>'monte-carlo r3.1'!ZV43</f>
        <v>0</v>
      </c>
      <c r="ZW3">
        <f>'monte-carlo r3.1'!ZW43</f>
        <v>0</v>
      </c>
      <c r="ZX3">
        <f>'monte-carlo r3.1'!ZX43</f>
        <v>0</v>
      </c>
      <c r="ZY3">
        <f>'monte-carlo r3.1'!ZY43</f>
        <v>0</v>
      </c>
      <c r="ZZ3">
        <f>'monte-carlo r3.1'!ZZ43</f>
        <v>0</v>
      </c>
      <c r="AAA3">
        <f>'monte-carlo r3.1'!AAA43</f>
        <v>0</v>
      </c>
      <c r="AAB3">
        <f>'monte-carlo r3.1'!AAB43</f>
        <v>0</v>
      </c>
      <c r="AAC3">
        <f>'monte-carlo r3.1'!AAC43</f>
        <v>0</v>
      </c>
      <c r="AAD3">
        <f>'monte-carlo r3.1'!AAD43</f>
        <v>0</v>
      </c>
      <c r="AAE3">
        <f>'monte-carlo r3.1'!AAE43</f>
        <v>0</v>
      </c>
      <c r="AAF3">
        <f>'monte-carlo r3.1'!AAF43</f>
        <v>0</v>
      </c>
      <c r="AAG3">
        <f>'monte-carlo r3.1'!AAG43</f>
        <v>0</v>
      </c>
      <c r="AAH3">
        <f>'monte-carlo r3.1'!AAH43</f>
        <v>0</v>
      </c>
      <c r="AAI3">
        <f>'monte-carlo r3.1'!AAI43</f>
        <v>0</v>
      </c>
      <c r="AAJ3">
        <f>'monte-carlo r3.1'!AAJ43</f>
        <v>0</v>
      </c>
      <c r="AAK3">
        <f>'monte-carlo r3.1'!AAK43</f>
        <v>0</v>
      </c>
      <c r="AAL3">
        <f>'monte-carlo r3.1'!AAL43</f>
        <v>0</v>
      </c>
      <c r="AAM3">
        <f>'monte-carlo r3.1'!AAM43</f>
        <v>0</v>
      </c>
      <c r="AAN3">
        <f>'monte-carlo r3.1'!AAN43</f>
        <v>0</v>
      </c>
      <c r="AAO3">
        <f>'monte-carlo r3.1'!AAO43</f>
        <v>0</v>
      </c>
      <c r="AAP3">
        <f>'monte-carlo r3.1'!AAP43</f>
        <v>0</v>
      </c>
      <c r="AAQ3">
        <f>'monte-carlo r3.1'!AAQ43</f>
        <v>0</v>
      </c>
      <c r="AAR3">
        <f>'monte-carlo r3.1'!AAR43</f>
        <v>0</v>
      </c>
      <c r="AAS3">
        <f>'monte-carlo r3.1'!AAS43</f>
        <v>0</v>
      </c>
      <c r="AAT3">
        <f>'monte-carlo r3.1'!AAT43</f>
        <v>0</v>
      </c>
      <c r="AAU3">
        <f>'monte-carlo r3.1'!AAU43</f>
        <v>0</v>
      </c>
      <c r="AAV3">
        <f>'monte-carlo r3.1'!AAV43</f>
        <v>0</v>
      </c>
      <c r="AAW3">
        <f>'monte-carlo r3.1'!AAW43</f>
        <v>0</v>
      </c>
      <c r="AAX3">
        <f>'monte-carlo r3.1'!AAX43</f>
        <v>0</v>
      </c>
      <c r="AAY3">
        <f>'monte-carlo r3.1'!AAY43</f>
        <v>0</v>
      </c>
      <c r="AAZ3">
        <f>'monte-carlo r3.1'!AAZ43</f>
        <v>0</v>
      </c>
      <c r="ABA3">
        <f>'monte-carlo r3.1'!ABA43</f>
        <v>0</v>
      </c>
      <c r="ABB3">
        <f>'monte-carlo r3.1'!ABB43</f>
        <v>0</v>
      </c>
      <c r="ABC3">
        <f>'monte-carlo r3.1'!ABC43</f>
        <v>0</v>
      </c>
      <c r="ABD3">
        <f>'monte-carlo r3.1'!ABD43</f>
        <v>0</v>
      </c>
      <c r="ABE3">
        <f>'monte-carlo r3.1'!ABE43</f>
        <v>0</v>
      </c>
      <c r="ABF3">
        <f>'monte-carlo r3.1'!ABF43</f>
        <v>0</v>
      </c>
      <c r="ABG3">
        <f>'monte-carlo r3.1'!ABG43</f>
        <v>0</v>
      </c>
      <c r="ABH3">
        <f>'monte-carlo r3.1'!ABH43</f>
        <v>0</v>
      </c>
      <c r="ABI3">
        <f>'monte-carlo r3.1'!ABI43</f>
        <v>0</v>
      </c>
      <c r="ABJ3">
        <f>'monte-carlo r3.1'!ABJ43</f>
        <v>0</v>
      </c>
      <c r="ABK3">
        <f>'monte-carlo r3.1'!ABK43</f>
        <v>0</v>
      </c>
      <c r="ABL3">
        <f>'monte-carlo r3.1'!ABL43</f>
        <v>0</v>
      </c>
      <c r="ABM3">
        <f>'monte-carlo r3.1'!ABM43</f>
        <v>0</v>
      </c>
      <c r="ABN3">
        <f>'monte-carlo r3.1'!ABN43</f>
        <v>0</v>
      </c>
      <c r="ABO3">
        <f>'monte-carlo r3.1'!ABO43</f>
        <v>0</v>
      </c>
      <c r="ABP3">
        <f>'monte-carlo r3.1'!ABP43</f>
        <v>0</v>
      </c>
      <c r="ABQ3">
        <f>'monte-carlo r3.1'!ABQ43</f>
        <v>0</v>
      </c>
      <c r="ABR3">
        <f>'monte-carlo r3.1'!ABR43</f>
        <v>0</v>
      </c>
      <c r="ABS3">
        <f>'monte-carlo r3.1'!ABS43</f>
        <v>0</v>
      </c>
      <c r="ABT3">
        <f>'monte-carlo r3.1'!ABT43</f>
        <v>0</v>
      </c>
      <c r="ABU3">
        <f>'monte-carlo r3.1'!ABU43</f>
        <v>0</v>
      </c>
      <c r="ABV3">
        <f>'monte-carlo r3.1'!ABV43</f>
        <v>0</v>
      </c>
      <c r="ABW3">
        <f>'monte-carlo r3.1'!ABW43</f>
        <v>0</v>
      </c>
      <c r="ABX3">
        <f>'monte-carlo r3.1'!ABX43</f>
        <v>0</v>
      </c>
      <c r="ABY3">
        <f>'monte-carlo r3.1'!ABY43</f>
        <v>0</v>
      </c>
      <c r="ABZ3">
        <f>'monte-carlo r3.1'!ABZ43</f>
        <v>0</v>
      </c>
      <c r="ACA3">
        <f>'monte-carlo r3.1'!ACA43</f>
        <v>0</v>
      </c>
      <c r="ACB3">
        <f>'monte-carlo r3.1'!ACB43</f>
        <v>0</v>
      </c>
      <c r="ACC3">
        <f>'monte-carlo r3.1'!ACC43</f>
        <v>0</v>
      </c>
      <c r="ACD3">
        <f>'monte-carlo r3.1'!ACD43</f>
        <v>0</v>
      </c>
      <c r="ACE3">
        <f>'monte-carlo r3.1'!ACE43</f>
        <v>0</v>
      </c>
      <c r="ACF3">
        <f>'monte-carlo r3.1'!ACF43</f>
        <v>0</v>
      </c>
      <c r="ACG3">
        <f>'monte-carlo r3.1'!ACG43</f>
        <v>0</v>
      </c>
      <c r="ACH3">
        <f>'monte-carlo r3.1'!ACH43</f>
        <v>0</v>
      </c>
      <c r="ACI3">
        <f>'monte-carlo r3.1'!ACI43</f>
        <v>0</v>
      </c>
      <c r="ACJ3">
        <f>'monte-carlo r3.1'!ACJ43</f>
        <v>0</v>
      </c>
      <c r="ACK3">
        <f>'monte-carlo r3.1'!ACK43</f>
        <v>0</v>
      </c>
      <c r="ACL3">
        <f>'monte-carlo r3.1'!ACL43</f>
        <v>0</v>
      </c>
      <c r="ACM3">
        <f>'monte-carlo r3.1'!ACM43</f>
        <v>0</v>
      </c>
      <c r="ACN3">
        <f>'monte-carlo r3.1'!ACN43</f>
        <v>0</v>
      </c>
      <c r="ACO3">
        <f>'monte-carlo r3.1'!ACO43</f>
        <v>0</v>
      </c>
      <c r="ACP3">
        <f>'monte-carlo r3.1'!ACP43</f>
        <v>0</v>
      </c>
      <c r="ACQ3">
        <f>'monte-carlo r3.1'!ACQ43</f>
        <v>0</v>
      </c>
      <c r="ACR3">
        <f>'monte-carlo r3.1'!ACR43</f>
        <v>0</v>
      </c>
      <c r="ACS3">
        <f>'monte-carlo r3.1'!ACS43</f>
        <v>0</v>
      </c>
      <c r="ACT3">
        <f>'monte-carlo r3.1'!ACT43</f>
        <v>0</v>
      </c>
      <c r="ACU3">
        <f>'monte-carlo r3.1'!ACU43</f>
        <v>0</v>
      </c>
      <c r="ACV3">
        <f>'monte-carlo r3.1'!ACV43</f>
        <v>0</v>
      </c>
      <c r="ACW3">
        <f>'monte-carlo r3.1'!ACW43</f>
        <v>0</v>
      </c>
      <c r="ACX3">
        <f>'monte-carlo r3.1'!ACX43</f>
        <v>0</v>
      </c>
      <c r="ACY3">
        <f>'monte-carlo r3.1'!ACY43</f>
        <v>0</v>
      </c>
      <c r="ACZ3">
        <f>'monte-carlo r3.1'!ACZ43</f>
        <v>0</v>
      </c>
      <c r="ADA3">
        <f>'monte-carlo r3.1'!ADA43</f>
        <v>0</v>
      </c>
      <c r="ADB3">
        <f>'monte-carlo r3.1'!ADB43</f>
        <v>0</v>
      </c>
      <c r="ADC3">
        <f>'monte-carlo r3.1'!ADC43</f>
        <v>0</v>
      </c>
      <c r="ADD3">
        <f>'monte-carlo r3.1'!ADD43</f>
        <v>0</v>
      </c>
      <c r="ADE3">
        <f>'monte-carlo r3.1'!ADE43</f>
        <v>0</v>
      </c>
      <c r="ADF3">
        <f>'monte-carlo r3.1'!ADF43</f>
        <v>0</v>
      </c>
      <c r="ADG3">
        <f>'monte-carlo r3.1'!ADG43</f>
        <v>0</v>
      </c>
      <c r="ADH3">
        <f>'monte-carlo r3.1'!ADH43</f>
        <v>0</v>
      </c>
      <c r="ADI3">
        <f>'monte-carlo r3.1'!ADI43</f>
        <v>0</v>
      </c>
      <c r="ADJ3">
        <f>'monte-carlo r3.1'!ADJ43</f>
        <v>0</v>
      </c>
      <c r="ADK3">
        <f>'monte-carlo r3.1'!ADK43</f>
        <v>0</v>
      </c>
      <c r="ADL3">
        <f>'monte-carlo r3.1'!ADL43</f>
        <v>0</v>
      </c>
      <c r="ADM3">
        <f>'monte-carlo r3.1'!ADM43</f>
        <v>0</v>
      </c>
      <c r="ADN3">
        <f>'monte-carlo r3.1'!ADN43</f>
        <v>0</v>
      </c>
      <c r="ADO3">
        <f>'monte-carlo r3.1'!ADO43</f>
        <v>0</v>
      </c>
      <c r="ADP3">
        <f>'monte-carlo r3.1'!ADP43</f>
        <v>0</v>
      </c>
      <c r="ADQ3">
        <f>'monte-carlo r3.1'!ADQ43</f>
        <v>0</v>
      </c>
      <c r="ADR3">
        <f>'monte-carlo r3.1'!ADR43</f>
        <v>0</v>
      </c>
      <c r="ADS3">
        <f>'monte-carlo r3.1'!ADS43</f>
        <v>0</v>
      </c>
      <c r="ADT3">
        <f>'monte-carlo r3.1'!ADT43</f>
        <v>0</v>
      </c>
      <c r="ADU3">
        <f>'monte-carlo r3.1'!ADU43</f>
        <v>0</v>
      </c>
      <c r="ADV3">
        <f>'monte-carlo r3.1'!ADV43</f>
        <v>0</v>
      </c>
      <c r="ADW3">
        <f>'monte-carlo r3.1'!ADW43</f>
        <v>0</v>
      </c>
      <c r="ADX3">
        <f>'monte-carlo r3.1'!ADX43</f>
        <v>0</v>
      </c>
      <c r="ADY3">
        <f>'monte-carlo r3.1'!ADY43</f>
        <v>0</v>
      </c>
      <c r="ADZ3">
        <f>'monte-carlo r3.1'!ADZ43</f>
        <v>0</v>
      </c>
      <c r="AEA3">
        <f>'monte-carlo r3.1'!AEA43</f>
        <v>0</v>
      </c>
      <c r="AEB3">
        <f>'monte-carlo r3.1'!AEB43</f>
        <v>0</v>
      </c>
      <c r="AEC3">
        <f>'monte-carlo r3.1'!AEC43</f>
        <v>0</v>
      </c>
      <c r="AED3">
        <f>'monte-carlo r3.1'!AED43</f>
        <v>0</v>
      </c>
      <c r="AEE3">
        <f>'monte-carlo r3.1'!AEE43</f>
        <v>0</v>
      </c>
      <c r="AEF3">
        <f>'monte-carlo r3.1'!AEF43</f>
        <v>0</v>
      </c>
      <c r="AEG3">
        <f>'monte-carlo r3.1'!AEG43</f>
        <v>0</v>
      </c>
      <c r="AEH3">
        <f>'monte-carlo r3.1'!AEH43</f>
        <v>0</v>
      </c>
      <c r="AEI3">
        <f>'monte-carlo r3.1'!AEI43</f>
        <v>0</v>
      </c>
      <c r="AEJ3">
        <f>'monte-carlo r3.1'!AEJ43</f>
        <v>0</v>
      </c>
      <c r="AEK3">
        <f>'monte-carlo r3.1'!AEK43</f>
        <v>0</v>
      </c>
      <c r="AEL3">
        <f>'monte-carlo r3.1'!AEL43</f>
        <v>0</v>
      </c>
      <c r="AEM3">
        <f>'monte-carlo r3.1'!AEM43</f>
        <v>0</v>
      </c>
      <c r="AEN3">
        <f>'monte-carlo r3.1'!AEN43</f>
        <v>0</v>
      </c>
      <c r="AEO3">
        <f>'monte-carlo r3.1'!AEO43</f>
        <v>0</v>
      </c>
      <c r="AEP3">
        <f>'monte-carlo r3.1'!AEP43</f>
        <v>0</v>
      </c>
      <c r="AEQ3">
        <f>'monte-carlo r3.1'!AEQ43</f>
        <v>0</v>
      </c>
      <c r="AER3">
        <f>'monte-carlo r3.1'!AER43</f>
        <v>0</v>
      </c>
      <c r="AES3">
        <f>'monte-carlo r3.1'!AES43</f>
        <v>0</v>
      </c>
      <c r="AET3">
        <f>'monte-carlo r3.1'!AET43</f>
        <v>0</v>
      </c>
      <c r="AEU3">
        <f>'monte-carlo r3.1'!AEU43</f>
        <v>0</v>
      </c>
      <c r="AEV3">
        <f>'monte-carlo r3.1'!AEV43</f>
        <v>0</v>
      </c>
      <c r="AEW3">
        <f>'monte-carlo r3.1'!AEW43</f>
        <v>0</v>
      </c>
      <c r="AEX3">
        <f>'monte-carlo r3.1'!AEX43</f>
        <v>0</v>
      </c>
      <c r="AEY3">
        <f>'monte-carlo r3.1'!AEY43</f>
        <v>0</v>
      </c>
      <c r="AEZ3">
        <f>'monte-carlo r3.1'!AEZ43</f>
        <v>0</v>
      </c>
      <c r="AFA3">
        <f>'monte-carlo r3.1'!AFA43</f>
        <v>0</v>
      </c>
      <c r="AFB3">
        <f>'monte-carlo r3.1'!AFB43</f>
        <v>0</v>
      </c>
      <c r="AFC3">
        <f>'monte-carlo r3.1'!AFC43</f>
        <v>0</v>
      </c>
      <c r="AFD3">
        <f>'monte-carlo r3.1'!AFD43</f>
        <v>0</v>
      </c>
      <c r="AFE3">
        <f>'monte-carlo r3.1'!AFE43</f>
        <v>0</v>
      </c>
      <c r="AFF3">
        <f>'monte-carlo r3.1'!AFF43</f>
        <v>0</v>
      </c>
      <c r="AFG3">
        <f>'monte-carlo r3.1'!AFG43</f>
        <v>0</v>
      </c>
      <c r="AFH3">
        <f>'monte-carlo r3.1'!AFH43</f>
        <v>0</v>
      </c>
      <c r="AFI3">
        <f>'monte-carlo r3.1'!AFI43</f>
        <v>0</v>
      </c>
      <c r="AFJ3">
        <f>'monte-carlo r3.1'!AFJ43</f>
        <v>0</v>
      </c>
      <c r="AFK3">
        <f>'monte-carlo r3.1'!AFK43</f>
        <v>0</v>
      </c>
      <c r="AFL3">
        <f>'monte-carlo r3.1'!AFL43</f>
        <v>0</v>
      </c>
      <c r="AFM3">
        <f>'monte-carlo r3.1'!AFM43</f>
        <v>0</v>
      </c>
      <c r="AFN3">
        <f>'monte-carlo r3.1'!AFN43</f>
        <v>0</v>
      </c>
      <c r="AFO3">
        <f>'monte-carlo r3.1'!AFO43</f>
        <v>0</v>
      </c>
      <c r="AFP3">
        <f>'monte-carlo r3.1'!AFP43</f>
        <v>0</v>
      </c>
      <c r="AFQ3">
        <f>'monte-carlo r3.1'!AFQ43</f>
        <v>0</v>
      </c>
      <c r="AFR3">
        <f>'monte-carlo r3.1'!AFR43</f>
        <v>0</v>
      </c>
      <c r="AFS3">
        <f>'monte-carlo r3.1'!AFS43</f>
        <v>0</v>
      </c>
      <c r="AFT3">
        <f>'monte-carlo r3.1'!AFT43</f>
        <v>0</v>
      </c>
      <c r="AFU3">
        <f>'monte-carlo r3.1'!AFU43</f>
        <v>0</v>
      </c>
      <c r="AFV3">
        <f>'monte-carlo r3.1'!AFV43</f>
        <v>0</v>
      </c>
      <c r="AFW3">
        <f>'monte-carlo r3.1'!AFW43</f>
        <v>0</v>
      </c>
      <c r="AFX3">
        <f>'monte-carlo r3.1'!AFX43</f>
        <v>0</v>
      </c>
      <c r="AFY3">
        <f>'monte-carlo r3.1'!AFY43</f>
        <v>0</v>
      </c>
      <c r="AFZ3">
        <f>'monte-carlo r3.1'!AFZ43</f>
        <v>0</v>
      </c>
      <c r="AGA3">
        <f>'monte-carlo r3.1'!AGA43</f>
        <v>0</v>
      </c>
      <c r="AGB3">
        <f>'monte-carlo r3.1'!AGB43</f>
        <v>0</v>
      </c>
      <c r="AGC3">
        <f>'monte-carlo r3.1'!AGC43</f>
        <v>0</v>
      </c>
      <c r="AGD3">
        <f>'monte-carlo r3.1'!AGD43</f>
        <v>0</v>
      </c>
      <c r="AGE3">
        <f>'monte-carlo r3.1'!AGE43</f>
        <v>0</v>
      </c>
      <c r="AGF3">
        <f>'monte-carlo r3.1'!AGF43</f>
        <v>0</v>
      </c>
      <c r="AGG3">
        <f>'monte-carlo r3.1'!AGG43</f>
        <v>0</v>
      </c>
      <c r="AGH3">
        <f>'monte-carlo r3.1'!AGH43</f>
        <v>0</v>
      </c>
      <c r="AGI3">
        <f>'monte-carlo r3.1'!AGI43</f>
        <v>0</v>
      </c>
      <c r="AGJ3">
        <f>'monte-carlo r3.1'!AGJ43</f>
        <v>0</v>
      </c>
      <c r="AGK3">
        <f>'monte-carlo r3.1'!AGK43</f>
        <v>0</v>
      </c>
      <c r="AGL3">
        <f>'monte-carlo r3.1'!AGL43</f>
        <v>0</v>
      </c>
      <c r="AGM3">
        <f>'monte-carlo r3.1'!AGM43</f>
        <v>0</v>
      </c>
      <c r="AGN3">
        <f>'monte-carlo r3.1'!AGN43</f>
        <v>0</v>
      </c>
      <c r="AGO3">
        <f>'monte-carlo r3.1'!AGO43</f>
        <v>0</v>
      </c>
      <c r="AGP3">
        <f>'monte-carlo r3.1'!AGP43</f>
        <v>0</v>
      </c>
      <c r="AGQ3">
        <f>'monte-carlo r3.1'!AGQ43</f>
        <v>0</v>
      </c>
      <c r="AGR3">
        <f>'monte-carlo r3.1'!AGR43</f>
        <v>0</v>
      </c>
      <c r="AGS3">
        <f>'monte-carlo r3.1'!AGS43</f>
        <v>0</v>
      </c>
      <c r="AGT3">
        <f>'monte-carlo r3.1'!AGT43</f>
        <v>0</v>
      </c>
      <c r="AGU3">
        <f>'monte-carlo r3.1'!AGU43</f>
        <v>0</v>
      </c>
      <c r="AGV3">
        <f>'monte-carlo r3.1'!AGV43</f>
        <v>0</v>
      </c>
      <c r="AGW3">
        <f>'monte-carlo r3.1'!AGW43</f>
        <v>0</v>
      </c>
      <c r="AGX3">
        <f>'monte-carlo r3.1'!AGX43</f>
        <v>0</v>
      </c>
      <c r="AGY3">
        <f>'monte-carlo r3.1'!AGY43</f>
        <v>0</v>
      </c>
      <c r="AGZ3">
        <f>'monte-carlo r3.1'!AGZ43</f>
        <v>0</v>
      </c>
      <c r="AHA3">
        <f>'monte-carlo r3.1'!AHA43</f>
        <v>0</v>
      </c>
      <c r="AHB3">
        <f>'monte-carlo r3.1'!AHB43</f>
        <v>0</v>
      </c>
      <c r="AHC3">
        <f>'monte-carlo r3.1'!AHC43</f>
        <v>0</v>
      </c>
      <c r="AHD3">
        <f>'monte-carlo r3.1'!AHD43</f>
        <v>0</v>
      </c>
      <c r="AHE3">
        <f>'monte-carlo r3.1'!AHE43</f>
        <v>0</v>
      </c>
      <c r="AHF3">
        <f>'monte-carlo r3.1'!AHF43</f>
        <v>0</v>
      </c>
      <c r="AHG3">
        <f>'monte-carlo r3.1'!AHG43</f>
        <v>0</v>
      </c>
      <c r="AHH3">
        <f>'monte-carlo r3.1'!AHH43</f>
        <v>0</v>
      </c>
      <c r="AHI3">
        <f>'monte-carlo r3.1'!AHI43</f>
        <v>0</v>
      </c>
      <c r="AHJ3">
        <f>'monte-carlo r3.1'!AHJ43</f>
        <v>0</v>
      </c>
      <c r="AHK3">
        <f>'monte-carlo r3.1'!AHK43</f>
        <v>0</v>
      </c>
      <c r="AHL3">
        <f>'monte-carlo r3.1'!AHL43</f>
        <v>0</v>
      </c>
      <c r="AHM3">
        <f>'monte-carlo r3.1'!AHM43</f>
        <v>0</v>
      </c>
      <c r="AHN3">
        <f>'monte-carlo r3.1'!AHN43</f>
        <v>0</v>
      </c>
      <c r="AHO3">
        <f>'monte-carlo r3.1'!AHO43</f>
        <v>0</v>
      </c>
      <c r="AHP3">
        <f>'monte-carlo r3.1'!AHP43</f>
        <v>0</v>
      </c>
      <c r="AHQ3">
        <f>'monte-carlo r3.1'!AHQ43</f>
        <v>0</v>
      </c>
      <c r="AHR3">
        <f>'monte-carlo r3.1'!AHR43</f>
        <v>0</v>
      </c>
      <c r="AHS3">
        <f>'monte-carlo r3.1'!AHS43</f>
        <v>0</v>
      </c>
      <c r="AHT3">
        <f>'monte-carlo r3.1'!AHT43</f>
        <v>0</v>
      </c>
      <c r="AHU3">
        <f>'monte-carlo r3.1'!AHU43</f>
        <v>0</v>
      </c>
      <c r="AHV3">
        <f>'monte-carlo r3.1'!AHV43</f>
        <v>0</v>
      </c>
      <c r="AHW3">
        <f>'monte-carlo r3.1'!AHW43</f>
        <v>0</v>
      </c>
      <c r="AHX3">
        <f>'monte-carlo r3.1'!AHX43</f>
        <v>0</v>
      </c>
      <c r="AHY3">
        <f>'monte-carlo r3.1'!AHY43</f>
        <v>0</v>
      </c>
      <c r="AHZ3">
        <f>'monte-carlo r3.1'!AHZ43</f>
        <v>0</v>
      </c>
      <c r="AIA3">
        <f>'monte-carlo r3.1'!AIA43</f>
        <v>0</v>
      </c>
      <c r="AIB3">
        <f>'monte-carlo r3.1'!AIB43</f>
        <v>0</v>
      </c>
      <c r="AIC3">
        <f>'monte-carlo r3.1'!AIC43</f>
        <v>0</v>
      </c>
      <c r="AID3">
        <f>'monte-carlo r3.1'!AID43</f>
        <v>0</v>
      </c>
      <c r="AIE3">
        <f>'monte-carlo r3.1'!AIE43</f>
        <v>0</v>
      </c>
      <c r="AIF3">
        <f>'monte-carlo r3.1'!AIF43</f>
        <v>0</v>
      </c>
      <c r="AIG3">
        <f>'monte-carlo r3.1'!AIG43</f>
        <v>0</v>
      </c>
      <c r="AIH3">
        <f>'monte-carlo r3.1'!AIH43</f>
        <v>0</v>
      </c>
      <c r="AII3">
        <f>'monte-carlo r3.1'!AII43</f>
        <v>0</v>
      </c>
      <c r="AIJ3">
        <f>'monte-carlo r3.1'!AIJ43</f>
        <v>0</v>
      </c>
      <c r="AIK3">
        <f>'monte-carlo r3.1'!AIK43</f>
        <v>0</v>
      </c>
      <c r="AIL3">
        <f>'monte-carlo r3.1'!AIL43</f>
        <v>0</v>
      </c>
      <c r="AIM3">
        <f>'monte-carlo r3.1'!AIM43</f>
        <v>0</v>
      </c>
      <c r="AIN3">
        <f>'monte-carlo r3.1'!AIN43</f>
        <v>0</v>
      </c>
      <c r="AIO3">
        <f>'monte-carlo r3.1'!AIO43</f>
        <v>0</v>
      </c>
      <c r="AIP3">
        <f>'monte-carlo r3.1'!AIP43</f>
        <v>0</v>
      </c>
      <c r="AIQ3">
        <f>'monte-carlo r3.1'!AIQ43</f>
        <v>0</v>
      </c>
      <c r="AIR3">
        <f>'monte-carlo r3.1'!AIR43</f>
        <v>0</v>
      </c>
      <c r="AIS3">
        <f>'monte-carlo r3.1'!AIS43</f>
        <v>0</v>
      </c>
      <c r="AIT3">
        <f>'monte-carlo r3.1'!AIT43</f>
        <v>0</v>
      </c>
      <c r="AIU3">
        <f>'monte-carlo r3.1'!AIU43</f>
        <v>0</v>
      </c>
      <c r="AIV3">
        <f>'monte-carlo r3.1'!AIV43</f>
        <v>0</v>
      </c>
      <c r="AIW3">
        <f>'monte-carlo r3.1'!AIW43</f>
        <v>0</v>
      </c>
      <c r="AIX3">
        <f>'monte-carlo r3.1'!AIX43</f>
        <v>0</v>
      </c>
      <c r="AIY3">
        <f>'monte-carlo r3.1'!AIY43</f>
        <v>0</v>
      </c>
      <c r="AIZ3">
        <f>'monte-carlo r3.1'!AIZ43</f>
        <v>0</v>
      </c>
      <c r="AJA3">
        <f>'monte-carlo r3.1'!AJA43</f>
        <v>0</v>
      </c>
      <c r="AJB3">
        <f>'monte-carlo r3.1'!AJB43</f>
        <v>0</v>
      </c>
      <c r="AJC3">
        <f>'monte-carlo r3.1'!AJC43</f>
        <v>0</v>
      </c>
      <c r="AJD3">
        <f>'monte-carlo r3.1'!AJD43</f>
        <v>0</v>
      </c>
      <c r="AJE3">
        <f>'monte-carlo r3.1'!AJE43</f>
        <v>0</v>
      </c>
      <c r="AJF3">
        <f>'monte-carlo r3.1'!AJF43</f>
        <v>0</v>
      </c>
      <c r="AJG3">
        <f>'monte-carlo r3.1'!AJG43</f>
        <v>0</v>
      </c>
      <c r="AJH3">
        <f>'monte-carlo r3.1'!AJH43</f>
        <v>0</v>
      </c>
      <c r="AJI3">
        <f>'monte-carlo r3.1'!AJI43</f>
        <v>0</v>
      </c>
      <c r="AJJ3">
        <f>'monte-carlo r3.1'!AJJ43</f>
        <v>0</v>
      </c>
      <c r="AJK3">
        <f>'monte-carlo r3.1'!AJK43</f>
        <v>0</v>
      </c>
      <c r="AJL3">
        <f>'monte-carlo r3.1'!AJL43</f>
        <v>0</v>
      </c>
      <c r="AJM3">
        <f>'monte-carlo r3.1'!AJM43</f>
        <v>0</v>
      </c>
      <c r="AJN3">
        <f>'monte-carlo r3.1'!AJN43</f>
        <v>0</v>
      </c>
      <c r="AJO3">
        <f>'monte-carlo r3.1'!AJO43</f>
        <v>0</v>
      </c>
      <c r="AJP3">
        <f>'monte-carlo r3.1'!AJP43</f>
        <v>0</v>
      </c>
      <c r="AJQ3">
        <f>'monte-carlo r3.1'!AJQ43</f>
        <v>0</v>
      </c>
      <c r="AJR3">
        <f>'monte-carlo r3.1'!AJR43</f>
        <v>0</v>
      </c>
      <c r="AJS3">
        <f>'monte-carlo r3.1'!AJS43</f>
        <v>0</v>
      </c>
      <c r="AJT3">
        <f>'monte-carlo r3.1'!AJT43</f>
        <v>0</v>
      </c>
      <c r="AJU3">
        <f>'monte-carlo r3.1'!AJU43</f>
        <v>0</v>
      </c>
      <c r="AJV3">
        <f>'monte-carlo r3.1'!AJV43</f>
        <v>0</v>
      </c>
      <c r="AJW3">
        <f>'monte-carlo r3.1'!AJW43</f>
        <v>0</v>
      </c>
      <c r="AJX3">
        <f>'monte-carlo r3.1'!AJX43</f>
        <v>0</v>
      </c>
      <c r="AJY3">
        <f>'monte-carlo r3.1'!AJY43</f>
        <v>0</v>
      </c>
      <c r="AJZ3">
        <f>'monte-carlo r3.1'!AJZ43</f>
        <v>0</v>
      </c>
      <c r="AKA3">
        <f>'monte-carlo r3.1'!AKA43</f>
        <v>0</v>
      </c>
      <c r="AKB3">
        <f>'monte-carlo r3.1'!AKB43</f>
        <v>0</v>
      </c>
      <c r="AKC3">
        <f>'monte-carlo r3.1'!AKC43</f>
        <v>0</v>
      </c>
      <c r="AKD3">
        <f>'monte-carlo r3.1'!AKD43</f>
        <v>0</v>
      </c>
      <c r="AKE3">
        <f>'monte-carlo r3.1'!AKE43</f>
        <v>0</v>
      </c>
      <c r="AKF3">
        <f>'monte-carlo r3.1'!AKF43</f>
        <v>0</v>
      </c>
      <c r="AKG3">
        <f>'monte-carlo r3.1'!AKG43</f>
        <v>0</v>
      </c>
      <c r="AKH3">
        <f>'monte-carlo r3.1'!AKH43</f>
        <v>0</v>
      </c>
      <c r="AKI3">
        <f>'monte-carlo r3.1'!AKI43</f>
        <v>0</v>
      </c>
      <c r="AKJ3">
        <f>'monte-carlo r3.1'!AKJ43</f>
        <v>0</v>
      </c>
      <c r="AKK3">
        <f>'monte-carlo r3.1'!AKK43</f>
        <v>0</v>
      </c>
      <c r="AKL3">
        <f>'monte-carlo r3.1'!AKL43</f>
        <v>0</v>
      </c>
      <c r="AKM3">
        <f>'monte-carlo r3.1'!AKM43</f>
        <v>0</v>
      </c>
      <c r="AKN3">
        <f>'monte-carlo r3.1'!AKN43</f>
        <v>0</v>
      </c>
      <c r="AKO3">
        <f>'monte-carlo r3.1'!AKO43</f>
        <v>0</v>
      </c>
      <c r="AKP3">
        <f>'monte-carlo r3.1'!AKP43</f>
        <v>0</v>
      </c>
      <c r="AKQ3">
        <f>'monte-carlo r3.1'!AKQ43</f>
        <v>0</v>
      </c>
      <c r="AKR3">
        <f>'monte-carlo r3.1'!AKR43</f>
        <v>0</v>
      </c>
      <c r="AKS3">
        <f>'monte-carlo r3.1'!AKS43</f>
        <v>0</v>
      </c>
      <c r="AKT3">
        <f>'monte-carlo r3.1'!AKT43</f>
        <v>0</v>
      </c>
      <c r="AKU3">
        <f>'monte-carlo r3.1'!AKU43</f>
        <v>0</v>
      </c>
      <c r="AKV3">
        <f>'monte-carlo r3.1'!AKV43</f>
        <v>0</v>
      </c>
      <c r="AKW3">
        <f>'monte-carlo r3.1'!AKW43</f>
        <v>0</v>
      </c>
      <c r="AKX3">
        <f>'monte-carlo r3.1'!AKX43</f>
        <v>0</v>
      </c>
      <c r="AKY3">
        <f>'monte-carlo r3.1'!AKY43</f>
        <v>0</v>
      </c>
      <c r="AKZ3">
        <f>'monte-carlo r3.1'!AKZ43</f>
        <v>0</v>
      </c>
      <c r="ALA3">
        <f>'monte-carlo r3.1'!ALA43</f>
        <v>0</v>
      </c>
      <c r="ALB3">
        <f>'monte-carlo r3.1'!ALB43</f>
        <v>0</v>
      </c>
      <c r="ALC3">
        <f>'monte-carlo r3.1'!ALC43</f>
        <v>0</v>
      </c>
      <c r="ALD3">
        <f>'monte-carlo r3.1'!ALD43</f>
        <v>0</v>
      </c>
      <c r="ALE3">
        <f>'monte-carlo r3.1'!ALE43</f>
        <v>0</v>
      </c>
      <c r="ALF3">
        <f>'monte-carlo r3.1'!ALF43</f>
        <v>0</v>
      </c>
      <c r="ALG3">
        <f>'monte-carlo r3.1'!ALG43</f>
        <v>0</v>
      </c>
      <c r="ALH3">
        <f>'monte-carlo r3.1'!ALH43</f>
        <v>0</v>
      </c>
      <c r="ALI3">
        <f>'monte-carlo r3.1'!ALI43</f>
        <v>0</v>
      </c>
      <c r="ALJ3">
        <f>'monte-carlo r3.1'!ALJ43</f>
        <v>0</v>
      </c>
      <c r="ALK3">
        <f>'monte-carlo r3.1'!ALK43</f>
        <v>0</v>
      </c>
      <c r="ALL3">
        <f>'monte-carlo r3.1'!ALL43</f>
        <v>0</v>
      </c>
      <c r="ALM3">
        <f>'monte-carlo r3.1'!ALM43</f>
        <v>0</v>
      </c>
    </row>
    <row r="4" spans="1:1001" x14ac:dyDescent="0.3">
      <c r="A4" t="s">
        <v>89</v>
      </c>
      <c r="B4">
        <f>'monte-carlo r3.2'!B43</f>
        <v>0</v>
      </c>
      <c r="C4">
        <f>'monte-carlo r3.2'!C43</f>
        <v>0</v>
      </c>
      <c r="D4">
        <f>'monte-carlo r3.2'!D43</f>
        <v>0</v>
      </c>
      <c r="E4">
        <f>'monte-carlo r3.2'!E43</f>
        <v>0</v>
      </c>
      <c r="F4">
        <f>'monte-carlo r3.2'!F43</f>
        <v>0</v>
      </c>
      <c r="G4">
        <f>'monte-carlo r3.2'!G43</f>
        <v>0</v>
      </c>
      <c r="H4">
        <f>'monte-carlo r3.2'!H43</f>
        <v>0</v>
      </c>
      <c r="I4">
        <f>'monte-carlo r3.2'!I43</f>
        <v>0</v>
      </c>
      <c r="J4">
        <f>'monte-carlo r3.2'!J43</f>
        <v>0</v>
      </c>
      <c r="K4">
        <f>'monte-carlo r3.2'!K43</f>
        <v>0</v>
      </c>
      <c r="L4">
        <f>'monte-carlo r3.2'!L43</f>
        <v>0</v>
      </c>
      <c r="M4">
        <f>'monte-carlo r3.2'!M43</f>
        <v>0</v>
      </c>
      <c r="N4">
        <f>'monte-carlo r3.2'!N43</f>
        <v>0</v>
      </c>
      <c r="O4">
        <f>'monte-carlo r3.2'!O43</f>
        <v>0</v>
      </c>
      <c r="P4">
        <f>'monte-carlo r3.2'!P43</f>
        <v>0</v>
      </c>
      <c r="Q4">
        <f>'monte-carlo r3.2'!Q43</f>
        <v>0</v>
      </c>
      <c r="R4">
        <f>'monte-carlo r3.2'!R43</f>
        <v>0</v>
      </c>
      <c r="S4">
        <f>'monte-carlo r3.2'!S43</f>
        <v>0</v>
      </c>
      <c r="T4">
        <f>'monte-carlo r3.2'!T43</f>
        <v>0</v>
      </c>
      <c r="U4">
        <f>'monte-carlo r3.2'!U43</f>
        <v>0</v>
      </c>
      <c r="V4">
        <f>'monte-carlo r3.2'!V43</f>
        <v>0</v>
      </c>
      <c r="W4">
        <f>'monte-carlo r3.2'!W43</f>
        <v>0</v>
      </c>
      <c r="X4">
        <f>'monte-carlo r3.2'!X43</f>
        <v>0</v>
      </c>
      <c r="Y4">
        <f>'monte-carlo r3.2'!Y43</f>
        <v>0</v>
      </c>
      <c r="Z4">
        <f>'monte-carlo r3.2'!Z43</f>
        <v>0</v>
      </c>
      <c r="AA4">
        <f>'monte-carlo r3.2'!AA43</f>
        <v>0</v>
      </c>
      <c r="AB4">
        <f>'monte-carlo r3.2'!AB43</f>
        <v>0</v>
      </c>
      <c r="AC4">
        <f>'monte-carlo r3.2'!AC43</f>
        <v>0</v>
      </c>
      <c r="AD4">
        <f>'monte-carlo r3.2'!AD43</f>
        <v>0</v>
      </c>
      <c r="AE4">
        <f>'monte-carlo r3.2'!AE43</f>
        <v>0</v>
      </c>
      <c r="AF4">
        <f>'monte-carlo r3.2'!AF43</f>
        <v>0</v>
      </c>
      <c r="AG4">
        <f>'monte-carlo r3.2'!AG43</f>
        <v>0</v>
      </c>
      <c r="AH4">
        <f>'monte-carlo r3.2'!AH43</f>
        <v>0</v>
      </c>
      <c r="AI4">
        <f>'monte-carlo r3.2'!AI43</f>
        <v>0</v>
      </c>
      <c r="AJ4">
        <f>'monte-carlo r3.2'!AJ43</f>
        <v>0</v>
      </c>
      <c r="AK4">
        <f>'monte-carlo r3.2'!AK43</f>
        <v>0</v>
      </c>
      <c r="AL4">
        <f>'monte-carlo r3.2'!AL43</f>
        <v>0</v>
      </c>
      <c r="AM4">
        <f>'monte-carlo r3.2'!AM43</f>
        <v>0</v>
      </c>
      <c r="AN4">
        <f>'monte-carlo r3.2'!AN43</f>
        <v>0</v>
      </c>
      <c r="AO4">
        <f>'monte-carlo r3.2'!AO43</f>
        <v>0</v>
      </c>
      <c r="AP4">
        <f>'monte-carlo r3.2'!AP43</f>
        <v>0</v>
      </c>
      <c r="AQ4">
        <f>'monte-carlo r3.2'!AQ43</f>
        <v>0</v>
      </c>
      <c r="AR4">
        <f>'monte-carlo r3.2'!AR43</f>
        <v>0</v>
      </c>
      <c r="AS4">
        <f>'monte-carlo r3.2'!AS43</f>
        <v>0</v>
      </c>
      <c r="AT4">
        <f>'monte-carlo r3.2'!AT43</f>
        <v>0</v>
      </c>
      <c r="AU4">
        <f>'monte-carlo r3.2'!AU43</f>
        <v>0</v>
      </c>
      <c r="AV4">
        <f>'monte-carlo r3.2'!AV43</f>
        <v>0</v>
      </c>
      <c r="AW4">
        <f>'monte-carlo r3.2'!AW43</f>
        <v>0</v>
      </c>
      <c r="AX4">
        <f>'monte-carlo r3.2'!AX43</f>
        <v>0</v>
      </c>
      <c r="AY4">
        <f>'monte-carlo r3.2'!AY43</f>
        <v>0</v>
      </c>
      <c r="AZ4">
        <f>'monte-carlo r3.2'!AZ43</f>
        <v>0</v>
      </c>
      <c r="BA4">
        <f>'monte-carlo r3.2'!BA43</f>
        <v>0</v>
      </c>
      <c r="BB4">
        <f>'monte-carlo r3.2'!BB43</f>
        <v>0</v>
      </c>
      <c r="BC4">
        <f>'monte-carlo r3.2'!BC43</f>
        <v>0</v>
      </c>
      <c r="BD4">
        <f>'monte-carlo r3.2'!BD43</f>
        <v>0</v>
      </c>
      <c r="BE4">
        <f>'monte-carlo r3.2'!BE43</f>
        <v>0</v>
      </c>
      <c r="BF4">
        <f>'monte-carlo r3.2'!BF43</f>
        <v>0</v>
      </c>
      <c r="BG4">
        <f>'monte-carlo r3.2'!BG43</f>
        <v>0</v>
      </c>
      <c r="BH4">
        <f>'monte-carlo r3.2'!BH43</f>
        <v>0</v>
      </c>
      <c r="BI4">
        <f>'monte-carlo r3.2'!BI43</f>
        <v>0</v>
      </c>
      <c r="BJ4">
        <f>'monte-carlo r3.2'!BJ43</f>
        <v>0</v>
      </c>
      <c r="BK4">
        <f>'monte-carlo r3.2'!BK43</f>
        <v>0</v>
      </c>
      <c r="BL4">
        <f>'monte-carlo r3.2'!BL43</f>
        <v>0</v>
      </c>
      <c r="BM4">
        <f>'monte-carlo r3.2'!BM43</f>
        <v>0</v>
      </c>
      <c r="BN4">
        <f>'monte-carlo r3.2'!BN43</f>
        <v>0</v>
      </c>
      <c r="BO4">
        <f>'monte-carlo r3.2'!BO43</f>
        <v>0</v>
      </c>
      <c r="BP4">
        <f>'monte-carlo r3.2'!BP43</f>
        <v>0</v>
      </c>
      <c r="BQ4">
        <f>'monte-carlo r3.2'!BQ43</f>
        <v>0</v>
      </c>
      <c r="BR4">
        <f>'monte-carlo r3.2'!BR43</f>
        <v>0</v>
      </c>
      <c r="BS4">
        <f>'monte-carlo r3.2'!BS43</f>
        <v>0</v>
      </c>
      <c r="BT4">
        <f>'monte-carlo r3.2'!BT43</f>
        <v>0</v>
      </c>
      <c r="BU4">
        <f>'monte-carlo r3.2'!BU43</f>
        <v>0</v>
      </c>
      <c r="BV4">
        <f>'monte-carlo r3.2'!BV43</f>
        <v>0</v>
      </c>
      <c r="BW4">
        <f>'monte-carlo r3.2'!BW43</f>
        <v>0</v>
      </c>
      <c r="BX4">
        <f>'monte-carlo r3.2'!BX43</f>
        <v>0</v>
      </c>
      <c r="BY4">
        <f>'monte-carlo r3.2'!BY43</f>
        <v>0</v>
      </c>
      <c r="BZ4">
        <f>'monte-carlo r3.2'!BZ43</f>
        <v>0</v>
      </c>
      <c r="CA4">
        <f>'monte-carlo r3.2'!CA43</f>
        <v>0</v>
      </c>
      <c r="CB4">
        <f>'monte-carlo r3.2'!CB43</f>
        <v>0</v>
      </c>
      <c r="CC4">
        <f>'monte-carlo r3.2'!CC43</f>
        <v>0</v>
      </c>
      <c r="CD4">
        <f>'monte-carlo r3.2'!CD43</f>
        <v>0</v>
      </c>
      <c r="CE4">
        <f>'monte-carlo r3.2'!CE43</f>
        <v>0</v>
      </c>
      <c r="CF4">
        <f>'monte-carlo r3.2'!CF43</f>
        <v>0</v>
      </c>
      <c r="CG4">
        <f>'monte-carlo r3.2'!CG43</f>
        <v>0</v>
      </c>
      <c r="CH4">
        <f>'monte-carlo r3.2'!CH43</f>
        <v>0</v>
      </c>
      <c r="CI4">
        <f>'monte-carlo r3.2'!CI43</f>
        <v>0</v>
      </c>
      <c r="CJ4">
        <f>'monte-carlo r3.2'!CJ43</f>
        <v>0</v>
      </c>
      <c r="CK4">
        <f>'monte-carlo r3.2'!CK43</f>
        <v>0</v>
      </c>
      <c r="CL4">
        <f>'monte-carlo r3.2'!CL43</f>
        <v>0</v>
      </c>
      <c r="CM4">
        <f>'monte-carlo r3.2'!CM43</f>
        <v>0</v>
      </c>
      <c r="CN4">
        <f>'monte-carlo r3.2'!CN43</f>
        <v>0</v>
      </c>
      <c r="CO4">
        <f>'monte-carlo r3.2'!CO43</f>
        <v>0</v>
      </c>
      <c r="CP4">
        <f>'monte-carlo r3.2'!CP43</f>
        <v>0</v>
      </c>
      <c r="CQ4">
        <f>'monte-carlo r3.2'!CQ43</f>
        <v>0</v>
      </c>
      <c r="CR4">
        <f>'monte-carlo r3.2'!CR43</f>
        <v>0</v>
      </c>
      <c r="CS4">
        <f>'monte-carlo r3.2'!CS43</f>
        <v>0</v>
      </c>
      <c r="CT4">
        <f>'monte-carlo r3.2'!CT43</f>
        <v>0</v>
      </c>
      <c r="CU4">
        <f>'monte-carlo r3.2'!CU43</f>
        <v>0</v>
      </c>
      <c r="CV4">
        <f>'monte-carlo r3.2'!CV43</f>
        <v>0</v>
      </c>
      <c r="CW4">
        <f>'monte-carlo r3.2'!CW43</f>
        <v>0</v>
      </c>
      <c r="CX4">
        <f>'monte-carlo r3.2'!CX43</f>
        <v>0</v>
      </c>
      <c r="CY4">
        <f>'monte-carlo r3.2'!CY43</f>
        <v>0</v>
      </c>
      <c r="CZ4">
        <f>'monte-carlo r3.2'!CZ43</f>
        <v>0</v>
      </c>
      <c r="DA4">
        <f>'monte-carlo r3.2'!DA43</f>
        <v>0</v>
      </c>
      <c r="DB4">
        <f>'monte-carlo r3.2'!DB43</f>
        <v>0</v>
      </c>
      <c r="DC4">
        <f>'monte-carlo r3.2'!DC43</f>
        <v>0</v>
      </c>
      <c r="DD4">
        <f>'monte-carlo r3.2'!DD43</f>
        <v>0</v>
      </c>
      <c r="DE4">
        <f>'monte-carlo r3.2'!DE43</f>
        <v>0</v>
      </c>
      <c r="DF4">
        <f>'monte-carlo r3.2'!DF43</f>
        <v>0</v>
      </c>
      <c r="DG4">
        <f>'monte-carlo r3.2'!DG43</f>
        <v>0</v>
      </c>
      <c r="DH4">
        <f>'monte-carlo r3.2'!DH43</f>
        <v>0</v>
      </c>
      <c r="DI4">
        <f>'monte-carlo r3.2'!DI43</f>
        <v>0</v>
      </c>
      <c r="DJ4">
        <f>'monte-carlo r3.2'!DJ43</f>
        <v>0</v>
      </c>
      <c r="DK4">
        <f>'monte-carlo r3.2'!DK43</f>
        <v>0</v>
      </c>
      <c r="DL4">
        <f>'monte-carlo r3.2'!DL43</f>
        <v>0</v>
      </c>
      <c r="DM4">
        <f>'monte-carlo r3.2'!DM43</f>
        <v>0</v>
      </c>
      <c r="DN4">
        <f>'monte-carlo r3.2'!DN43</f>
        <v>0</v>
      </c>
      <c r="DO4">
        <f>'monte-carlo r3.2'!DO43</f>
        <v>0</v>
      </c>
      <c r="DP4">
        <f>'monte-carlo r3.2'!DP43</f>
        <v>0</v>
      </c>
      <c r="DQ4">
        <f>'monte-carlo r3.2'!DQ43</f>
        <v>0</v>
      </c>
      <c r="DR4">
        <f>'monte-carlo r3.2'!DR43</f>
        <v>0</v>
      </c>
      <c r="DS4">
        <f>'monte-carlo r3.2'!DS43</f>
        <v>0</v>
      </c>
      <c r="DT4">
        <f>'monte-carlo r3.2'!DT43</f>
        <v>0</v>
      </c>
      <c r="DU4">
        <f>'monte-carlo r3.2'!DU43</f>
        <v>0</v>
      </c>
      <c r="DV4">
        <f>'monte-carlo r3.2'!DV43</f>
        <v>0</v>
      </c>
      <c r="DW4">
        <f>'monte-carlo r3.2'!DW43</f>
        <v>0</v>
      </c>
      <c r="DX4">
        <f>'monte-carlo r3.2'!DX43</f>
        <v>0</v>
      </c>
      <c r="DY4">
        <f>'monte-carlo r3.2'!DY43</f>
        <v>0</v>
      </c>
      <c r="DZ4">
        <f>'monte-carlo r3.2'!DZ43</f>
        <v>0</v>
      </c>
      <c r="EA4">
        <f>'monte-carlo r3.2'!EA43</f>
        <v>0</v>
      </c>
      <c r="EB4">
        <f>'monte-carlo r3.2'!EB43</f>
        <v>0</v>
      </c>
      <c r="EC4">
        <f>'monte-carlo r3.2'!EC43</f>
        <v>0</v>
      </c>
      <c r="ED4">
        <f>'monte-carlo r3.2'!ED43</f>
        <v>0</v>
      </c>
      <c r="EE4">
        <f>'monte-carlo r3.2'!EE43</f>
        <v>0</v>
      </c>
      <c r="EF4">
        <f>'monte-carlo r3.2'!EF43</f>
        <v>0</v>
      </c>
      <c r="EG4">
        <f>'monte-carlo r3.2'!EG43</f>
        <v>0</v>
      </c>
      <c r="EH4">
        <f>'monte-carlo r3.2'!EH43</f>
        <v>0</v>
      </c>
      <c r="EI4">
        <f>'monte-carlo r3.2'!EI43</f>
        <v>0</v>
      </c>
      <c r="EJ4">
        <f>'monte-carlo r3.2'!EJ43</f>
        <v>0</v>
      </c>
      <c r="EK4">
        <f>'monte-carlo r3.2'!EK43</f>
        <v>0</v>
      </c>
      <c r="EL4">
        <f>'monte-carlo r3.2'!EL43</f>
        <v>0</v>
      </c>
      <c r="EM4">
        <f>'monte-carlo r3.2'!EM43</f>
        <v>0</v>
      </c>
      <c r="EN4">
        <f>'monte-carlo r3.2'!EN43</f>
        <v>0</v>
      </c>
      <c r="EO4">
        <f>'monte-carlo r3.2'!EO43</f>
        <v>0</v>
      </c>
      <c r="EP4">
        <f>'monte-carlo r3.2'!EP43</f>
        <v>0</v>
      </c>
      <c r="EQ4">
        <f>'monte-carlo r3.2'!EQ43</f>
        <v>0</v>
      </c>
      <c r="ER4">
        <f>'monte-carlo r3.2'!ER43</f>
        <v>0</v>
      </c>
      <c r="ES4">
        <f>'monte-carlo r3.2'!ES43</f>
        <v>0</v>
      </c>
      <c r="ET4">
        <f>'monte-carlo r3.2'!ET43</f>
        <v>0</v>
      </c>
      <c r="EU4">
        <f>'monte-carlo r3.2'!EU43</f>
        <v>0</v>
      </c>
      <c r="EV4">
        <f>'monte-carlo r3.2'!EV43</f>
        <v>0</v>
      </c>
      <c r="EW4">
        <f>'monte-carlo r3.2'!EW43</f>
        <v>0</v>
      </c>
      <c r="EX4">
        <f>'monte-carlo r3.2'!EX43</f>
        <v>0</v>
      </c>
      <c r="EY4">
        <f>'monte-carlo r3.2'!EY43</f>
        <v>0</v>
      </c>
      <c r="EZ4">
        <f>'monte-carlo r3.2'!EZ43</f>
        <v>0</v>
      </c>
      <c r="FA4">
        <f>'monte-carlo r3.2'!FA43</f>
        <v>0</v>
      </c>
      <c r="FB4">
        <f>'monte-carlo r3.2'!FB43</f>
        <v>0</v>
      </c>
      <c r="FC4">
        <f>'monte-carlo r3.2'!FC43</f>
        <v>0</v>
      </c>
      <c r="FD4">
        <f>'monte-carlo r3.2'!FD43</f>
        <v>0</v>
      </c>
      <c r="FE4">
        <f>'monte-carlo r3.2'!FE43</f>
        <v>0</v>
      </c>
      <c r="FF4">
        <f>'monte-carlo r3.2'!FF43</f>
        <v>0</v>
      </c>
      <c r="FG4">
        <f>'monte-carlo r3.2'!FG43</f>
        <v>0</v>
      </c>
      <c r="FH4">
        <f>'monte-carlo r3.2'!FH43</f>
        <v>0</v>
      </c>
      <c r="FI4">
        <f>'monte-carlo r3.2'!FI43</f>
        <v>0</v>
      </c>
      <c r="FJ4">
        <f>'monte-carlo r3.2'!FJ43</f>
        <v>0</v>
      </c>
      <c r="FK4">
        <f>'monte-carlo r3.2'!FK43</f>
        <v>0</v>
      </c>
      <c r="FL4">
        <f>'monte-carlo r3.2'!FL43</f>
        <v>0</v>
      </c>
      <c r="FM4">
        <f>'monte-carlo r3.2'!FM43</f>
        <v>0</v>
      </c>
      <c r="FN4">
        <f>'monte-carlo r3.2'!FN43</f>
        <v>0</v>
      </c>
      <c r="FO4">
        <f>'monte-carlo r3.2'!FO43</f>
        <v>0</v>
      </c>
      <c r="FP4">
        <f>'monte-carlo r3.2'!FP43</f>
        <v>0</v>
      </c>
      <c r="FQ4">
        <f>'monte-carlo r3.2'!FQ43</f>
        <v>0</v>
      </c>
      <c r="FR4">
        <f>'monte-carlo r3.2'!FR43</f>
        <v>0</v>
      </c>
      <c r="FS4">
        <f>'monte-carlo r3.2'!FS43</f>
        <v>0</v>
      </c>
      <c r="FT4">
        <f>'monte-carlo r3.2'!FT43</f>
        <v>0</v>
      </c>
      <c r="FU4">
        <f>'monte-carlo r3.2'!FU43</f>
        <v>0</v>
      </c>
      <c r="FV4">
        <f>'monte-carlo r3.2'!FV43</f>
        <v>0</v>
      </c>
      <c r="FW4">
        <f>'monte-carlo r3.2'!FW43</f>
        <v>0</v>
      </c>
      <c r="FX4">
        <f>'monte-carlo r3.2'!FX43</f>
        <v>0</v>
      </c>
      <c r="FY4">
        <f>'monte-carlo r3.2'!FY43</f>
        <v>0</v>
      </c>
      <c r="FZ4">
        <f>'monte-carlo r3.2'!FZ43</f>
        <v>0</v>
      </c>
      <c r="GA4">
        <f>'monte-carlo r3.2'!GA43</f>
        <v>0</v>
      </c>
      <c r="GB4">
        <f>'monte-carlo r3.2'!GB43</f>
        <v>0</v>
      </c>
      <c r="GC4">
        <f>'monte-carlo r3.2'!GC43</f>
        <v>0</v>
      </c>
      <c r="GD4">
        <f>'monte-carlo r3.2'!GD43</f>
        <v>0</v>
      </c>
      <c r="GE4">
        <f>'monte-carlo r3.2'!GE43</f>
        <v>0</v>
      </c>
      <c r="GF4">
        <f>'monte-carlo r3.2'!GF43</f>
        <v>0</v>
      </c>
      <c r="GG4">
        <f>'monte-carlo r3.2'!GG43</f>
        <v>0</v>
      </c>
      <c r="GH4">
        <f>'monte-carlo r3.2'!GH43</f>
        <v>0</v>
      </c>
      <c r="GI4">
        <f>'monte-carlo r3.2'!GI43</f>
        <v>0</v>
      </c>
      <c r="GJ4">
        <f>'monte-carlo r3.2'!GJ43</f>
        <v>0</v>
      </c>
      <c r="GK4">
        <f>'monte-carlo r3.2'!GK43</f>
        <v>0</v>
      </c>
      <c r="GL4">
        <f>'monte-carlo r3.2'!GL43</f>
        <v>0</v>
      </c>
      <c r="GM4">
        <f>'monte-carlo r3.2'!GM43</f>
        <v>0</v>
      </c>
      <c r="GN4">
        <f>'monte-carlo r3.2'!GN43</f>
        <v>0</v>
      </c>
      <c r="GO4">
        <f>'monte-carlo r3.2'!GO43</f>
        <v>0</v>
      </c>
      <c r="GP4">
        <f>'monte-carlo r3.2'!GP43</f>
        <v>0</v>
      </c>
      <c r="GQ4">
        <f>'monte-carlo r3.2'!GQ43</f>
        <v>0</v>
      </c>
      <c r="GR4">
        <f>'monte-carlo r3.2'!GR43</f>
        <v>0</v>
      </c>
      <c r="GS4">
        <f>'monte-carlo r3.2'!GS43</f>
        <v>0</v>
      </c>
      <c r="GT4">
        <f>'monte-carlo r3.2'!GT43</f>
        <v>0</v>
      </c>
      <c r="GU4">
        <f>'monte-carlo r3.2'!GU43</f>
        <v>0</v>
      </c>
      <c r="GV4">
        <f>'monte-carlo r3.2'!GV43</f>
        <v>0</v>
      </c>
      <c r="GW4">
        <f>'monte-carlo r3.2'!GW43</f>
        <v>0</v>
      </c>
      <c r="GX4">
        <f>'monte-carlo r3.2'!GX43</f>
        <v>0</v>
      </c>
      <c r="GY4">
        <f>'monte-carlo r3.2'!GY43</f>
        <v>0</v>
      </c>
      <c r="GZ4">
        <f>'monte-carlo r3.2'!GZ43</f>
        <v>0</v>
      </c>
      <c r="HA4">
        <f>'monte-carlo r3.2'!HA43</f>
        <v>0</v>
      </c>
      <c r="HB4">
        <f>'monte-carlo r3.2'!HB43</f>
        <v>0</v>
      </c>
      <c r="HC4">
        <f>'monte-carlo r3.2'!HC43</f>
        <v>0</v>
      </c>
      <c r="HD4">
        <f>'monte-carlo r3.2'!HD43</f>
        <v>0</v>
      </c>
      <c r="HE4">
        <f>'monte-carlo r3.2'!HE43</f>
        <v>0</v>
      </c>
      <c r="HF4">
        <f>'monte-carlo r3.2'!HF43</f>
        <v>0</v>
      </c>
      <c r="HG4">
        <f>'monte-carlo r3.2'!HG43</f>
        <v>0</v>
      </c>
      <c r="HH4">
        <f>'monte-carlo r3.2'!HH43</f>
        <v>0</v>
      </c>
      <c r="HI4">
        <f>'monte-carlo r3.2'!HI43</f>
        <v>0</v>
      </c>
      <c r="HJ4">
        <f>'monte-carlo r3.2'!HJ43</f>
        <v>0</v>
      </c>
      <c r="HK4">
        <f>'monte-carlo r3.2'!HK43</f>
        <v>0</v>
      </c>
      <c r="HL4">
        <f>'monte-carlo r3.2'!HL43</f>
        <v>0</v>
      </c>
      <c r="HM4">
        <f>'monte-carlo r3.2'!HM43</f>
        <v>0</v>
      </c>
      <c r="HN4">
        <f>'monte-carlo r3.2'!HN43</f>
        <v>0</v>
      </c>
      <c r="HO4">
        <f>'monte-carlo r3.2'!HO43</f>
        <v>0</v>
      </c>
      <c r="HP4">
        <f>'monte-carlo r3.2'!HP43</f>
        <v>0</v>
      </c>
      <c r="HQ4">
        <f>'monte-carlo r3.2'!HQ43</f>
        <v>0</v>
      </c>
      <c r="HR4">
        <f>'monte-carlo r3.2'!HR43</f>
        <v>0</v>
      </c>
      <c r="HS4">
        <f>'monte-carlo r3.2'!HS43</f>
        <v>0</v>
      </c>
      <c r="HT4">
        <f>'monte-carlo r3.2'!HT43</f>
        <v>0</v>
      </c>
      <c r="HU4">
        <f>'monte-carlo r3.2'!HU43</f>
        <v>0</v>
      </c>
      <c r="HV4">
        <f>'monte-carlo r3.2'!HV43</f>
        <v>0</v>
      </c>
      <c r="HW4">
        <f>'monte-carlo r3.2'!HW43</f>
        <v>0</v>
      </c>
      <c r="HX4">
        <f>'monte-carlo r3.2'!HX43</f>
        <v>0</v>
      </c>
      <c r="HY4">
        <f>'monte-carlo r3.2'!HY43</f>
        <v>0</v>
      </c>
      <c r="HZ4">
        <f>'monte-carlo r3.2'!HZ43</f>
        <v>0</v>
      </c>
      <c r="IA4">
        <f>'monte-carlo r3.2'!IA43</f>
        <v>0</v>
      </c>
      <c r="IB4">
        <f>'monte-carlo r3.2'!IB43</f>
        <v>0</v>
      </c>
      <c r="IC4">
        <f>'monte-carlo r3.2'!IC43</f>
        <v>0</v>
      </c>
      <c r="ID4">
        <f>'monte-carlo r3.2'!ID43</f>
        <v>0</v>
      </c>
      <c r="IE4">
        <f>'monte-carlo r3.2'!IE43</f>
        <v>0</v>
      </c>
      <c r="IF4">
        <f>'monte-carlo r3.2'!IF43</f>
        <v>0</v>
      </c>
      <c r="IG4">
        <f>'monte-carlo r3.2'!IG43</f>
        <v>0</v>
      </c>
      <c r="IH4">
        <f>'monte-carlo r3.2'!IH43</f>
        <v>0</v>
      </c>
      <c r="II4">
        <f>'monte-carlo r3.2'!II43</f>
        <v>0</v>
      </c>
      <c r="IJ4">
        <f>'monte-carlo r3.2'!IJ43</f>
        <v>0</v>
      </c>
      <c r="IK4">
        <f>'monte-carlo r3.2'!IK43</f>
        <v>0</v>
      </c>
      <c r="IL4">
        <f>'monte-carlo r3.2'!IL43</f>
        <v>0</v>
      </c>
      <c r="IM4">
        <f>'monte-carlo r3.2'!IM43</f>
        <v>0</v>
      </c>
      <c r="IN4">
        <f>'monte-carlo r3.2'!IN43</f>
        <v>0</v>
      </c>
      <c r="IO4">
        <f>'monte-carlo r3.2'!IO43</f>
        <v>0</v>
      </c>
      <c r="IP4">
        <f>'monte-carlo r3.2'!IP43</f>
        <v>0</v>
      </c>
      <c r="IQ4">
        <f>'monte-carlo r3.2'!IQ43</f>
        <v>0</v>
      </c>
      <c r="IR4">
        <f>'monte-carlo r3.2'!IR43</f>
        <v>0</v>
      </c>
      <c r="IS4">
        <f>'monte-carlo r3.2'!IS43</f>
        <v>0</v>
      </c>
      <c r="IT4">
        <f>'monte-carlo r3.2'!IT43</f>
        <v>0</v>
      </c>
      <c r="IU4">
        <f>'monte-carlo r3.2'!IU43</f>
        <v>0</v>
      </c>
      <c r="IV4">
        <f>'monte-carlo r3.2'!IV43</f>
        <v>0</v>
      </c>
      <c r="IW4">
        <f>'monte-carlo r3.2'!IW43</f>
        <v>0</v>
      </c>
      <c r="IX4">
        <f>'monte-carlo r3.2'!IX43</f>
        <v>0</v>
      </c>
      <c r="IY4">
        <f>'monte-carlo r3.2'!IY43</f>
        <v>0</v>
      </c>
      <c r="IZ4">
        <f>'monte-carlo r3.2'!IZ43</f>
        <v>0</v>
      </c>
      <c r="JA4">
        <f>'monte-carlo r3.2'!JA43</f>
        <v>0</v>
      </c>
      <c r="JB4">
        <f>'monte-carlo r3.2'!JB43</f>
        <v>0</v>
      </c>
      <c r="JC4">
        <f>'monte-carlo r3.2'!JC43</f>
        <v>0</v>
      </c>
      <c r="JD4">
        <f>'monte-carlo r3.2'!JD43</f>
        <v>0</v>
      </c>
      <c r="JE4">
        <f>'monte-carlo r3.2'!JE43</f>
        <v>0</v>
      </c>
      <c r="JF4">
        <f>'monte-carlo r3.2'!JF43</f>
        <v>0</v>
      </c>
      <c r="JG4">
        <f>'monte-carlo r3.2'!JG43</f>
        <v>0</v>
      </c>
      <c r="JH4">
        <f>'monte-carlo r3.2'!JH43</f>
        <v>0</v>
      </c>
      <c r="JI4">
        <f>'monte-carlo r3.2'!JI43</f>
        <v>0</v>
      </c>
      <c r="JJ4">
        <f>'monte-carlo r3.2'!JJ43</f>
        <v>0</v>
      </c>
      <c r="JK4">
        <f>'monte-carlo r3.2'!JK43</f>
        <v>0</v>
      </c>
      <c r="JL4">
        <f>'monte-carlo r3.2'!JL43</f>
        <v>0</v>
      </c>
      <c r="JM4">
        <f>'monte-carlo r3.2'!JM43</f>
        <v>0</v>
      </c>
      <c r="JN4">
        <f>'monte-carlo r3.2'!JN43</f>
        <v>0</v>
      </c>
      <c r="JO4">
        <f>'monte-carlo r3.2'!JO43</f>
        <v>0</v>
      </c>
      <c r="JP4">
        <f>'monte-carlo r3.2'!JP43</f>
        <v>0</v>
      </c>
      <c r="JQ4">
        <f>'monte-carlo r3.2'!JQ43</f>
        <v>0</v>
      </c>
      <c r="JR4">
        <f>'monte-carlo r3.2'!JR43</f>
        <v>0</v>
      </c>
      <c r="JS4">
        <f>'monte-carlo r3.2'!JS43</f>
        <v>0</v>
      </c>
      <c r="JT4">
        <f>'monte-carlo r3.2'!JT43</f>
        <v>0</v>
      </c>
      <c r="JU4">
        <f>'monte-carlo r3.2'!JU43</f>
        <v>0</v>
      </c>
      <c r="JV4">
        <f>'monte-carlo r3.2'!JV43</f>
        <v>0</v>
      </c>
      <c r="JW4">
        <f>'monte-carlo r3.2'!JW43</f>
        <v>0</v>
      </c>
      <c r="JX4">
        <f>'monte-carlo r3.2'!JX43</f>
        <v>0</v>
      </c>
      <c r="JY4">
        <f>'monte-carlo r3.2'!JY43</f>
        <v>0</v>
      </c>
      <c r="JZ4">
        <f>'monte-carlo r3.2'!JZ43</f>
        <v>0</v>
      </c>
      <c r="KA4">
        <f>'monte-carlo r3.2'!KA43</f>
        <v>0</v>
      </c>
      <c r="KB4">
        <f>'monte-carlo r3.2'!KB43</f>
        <v>0</v>
      </c>
      <c r="KC4">
        <f>'monte-carlo r3.2'!KC43</f>
        <v>0</v>
      </c>
      <c r="KD4">
        <f>'monte-carlo r3.2'!KD43</f>
        <v>0</v>
      </c>
      <c r="KE4">
        <f>'monte-carlo r3.2'!KE43</f>
        <v>0</v>
      </c>
      <c r="KF4">
        <f>'monte-carlo r3.2'!KF43</f>
        <v>0</v>
      </c>
      <c r="KG4">
        <f>'monte-carlo r3.2'!KG43</f>
        <v>0</v>
      </c>
      <c r="KH4">
        <f>'monte-carlo r3.2'!KH43</f>
        <v>0</v>
      </c>
      <c r="KI4">
        <f>'monte-carlo r3.2'!KI43</f>
        <v>0</v>
      </c>
      <c r="KJ4">
        <f>'monte-carlo r3.2'!KJ43</f>
        <v>0</v>
      </c>
      <c r="KK4">
        <f>'monte-carlo r3.2'!KK43</f>
        <v>0</v>
      </c>
      <c r="KL4">
        <f>'monte-carlo r3.2'!KL43</f>
        <v>0</v>
      </c>
      <c r="KM4">
        <f>'monte-carlo r3.2'!KM43</f>
        <v>0</v>
      </c>
      <c r="KN4">
        <f>'monte-carlo r3.2'!KN43</f>
        <v>0</v>
      </c>
      <c r="KO4">
        <f>'monte-carlo r3.2'!KO43</f>
        <v>0</v>
      </c>
      <c r="KP4">
        <f>'monte-carlo r3.2'!KP43</f>
        <v>0</v>
      </c>
      <c r="KQ4">
        <f>'monte-carlo r3.2'!KQ43</f>
        <v>0</v>
      </c>
      <c r="KR4">
        <f>'monte-carlo r3.2'!KR43</f>
        <v>0</v>
      </c>
      <c r="KS4">
        <f>'monte-carlo r3.2'!KS43</f>
        <v>0</v>
      </c>
      <c r="KT4">
        <f>'monte-carlo r3.2'!KT43</f>
        <v>0</v>
      </c>
      <c r="KU4">
        <f>'monte-carlo r3.2'!KU43</f>
        <v>0</v>
      </c>
      <c r="KV4">
        <f>'monte-carlo r3.2'!KV43</f>
        <v>0</v>
      </c>
      <c r="KW4">
        <f>'monte-carlo r3.2'!KW43</f>
        <v>0</v>
      </c>
      <c r="KX4">
        <f>'monte-carlo r3.2'!KX43</f>
        <v>0</v>
      </c>
      <c r="KY4">
        <f>'monte-carlo r3.2'!KY43</f>
        <v>0</v>
      </c>
      <c r="KZ4">
        <f>'monte-carlo r3.2'!KZ43</f>
        <v>0</v>
      </c>
      <c r="LA4">
        <f>'monte-carlo r3.2'!LA43</f>
        <v>0</v>
      </c>
      <c r="LB4">
        <f>'monte-carlo r3.2'!LB43</f>
        <v>0</v>
      </c>
      <c r="LC4">
        <f>'monte-carlo r3.2'!LC43</f>
        <v>0</v>
      </c>
      <c r="LD4">
        <f>'monte-carlo r3.2'!LD43</f>
        <v>0</v>
      </c>
      <c r="LE4">
        <f>'monte-carlo r3.2'!LE43</f>
        <v>0</v>
      </c>
      <c r="LF4">
        <f>'monte-carlo r3.2'!LF43</f>
        <v>0</v>
      </c>
      <c r="LG4">
        <f>'monte-carlo r3.2'!LG43</f>
        <v>0</v>
      </c>
      <c r="LH4">
        <f>'monte-carlo r3.2'!LH43</f>
        <v>0</v>
      </c>
      <c r="LI4">
        <f>'monte-carlo r3.2'!LI43</f>
        <v>0</v>
      </c>
      <c r="LJ4">
        <f>'monte-carlo r3.2'!LJ43</f>
        <v>0</v>
      </c>
      <c r="LK4">
        <f>'monte-carlo r3.2'!LK43</f>
        <v>0</v>
      </c>
      <c r="LL4">
        <f>'monte-carlo r3.2'!LL43</f>
        <v>0</v>
      </c>
      <c r="LM4">
        <f>'monte-carlo r3.2'!LM43</f>
        <v>0</v>
      </c>
      <c r="LN4">
        <f>'monte-carlo r3.2'!LN43</f>
        <v>0</v>
      </c>
      <c r="LO4">
        <f>'monte-carlo r3.2'!LO43</f>
        <v>0</v>
      </c>
      <c r="LP4">
        <f>'monte-carlo r3.2'!LP43</f>
        <v>0</v>
      </c>
      <c r="LQ4">
        <f>'monte-carlo r3.2'!LQ43</f>
        <v>0</v>
      </c>
      <c r="LR4">
        <f>'monte-carlo r3.2'!LR43</f>
        <v>0</v>
      </c>
      <c r="LS4">
        <f>'monte-carlo r3.2'!LS43</f>
        <v>0</v>
      </c>
      <c r="LT4">
        <f>'monte-carlo r3.2'!LT43</f>
        <v>0</v>
      </c>
      <c r="LU4">
        <f>'monte-carlo r3.2'!LU43</f>
        <v>0</v>
      </c>
      <c r="LV4">
        <f>'monte-carlo r3.2'!LV43</f>
        <v>0</v>
      </c>
      <c r="LW4">
        <f>'monte-carlo r3.2'!LW43</f>
        <v>0</v>
      </c>
      <c r="LX4">
        <f>'monte-carlo r3.2'!LX43</f>
        <v>0</v>
      </c>
      <c r="LY4">
        <f>'monte-carlo r3.2'!LY43</f>
        <v>0</v>
      </c>
      <c r="LZ4">
        <f>'monte-carlo r3.2'!LZ43</f>
        <v>0</v>
      </c>
      <c r="MA4">
        <f>'monte-carlo r3.2'!MA43</f>
        <v>0</v>
      </c>
      <c r="MB4">
        <f>'monte-carlo r3.2'!MB43</f>
        <v>0</v>
      </c>
      <c r="MC4">
        <f>'monte-carlo r3.2'!MC43</f>
        <v>0</v>
      </c>
      <c r="MD4">
        <f>'monte-carlo r3.2'!MD43</f>
        <v>0</v>
      </c>
      <c r="ME4">
        <f>'monte-carlo r3.2'!ME43</f>
        <v>0</v>
      </c>
      <c r="MF4">
        <f>'monte-carlo r3.2'!MF43</f>
        <v>0</v>
      </c>
      <c r="MG4">
        <f>'monte-carlo r3.2'!MG43</f>
        <v>0</v>
      </c>
      <c r="MH4">
        <f>'monte-carlo r3.2'!MH43</f>
        <v>0</v>
      </c>
      <c r="MI4">
        <f>'monte-carlo r3.2'!MI43</f>
        <v>0</v>
      </c>
      <c r="MJ4">
        <f>'monte-carlo r3.2'!MJ43</f>
        <v>0</v>
      </c>
      <c r="MK4">
        <f>'monte-carlo r3.2'!MK43</f>
        <v>0</v>
      </c>
      <c r="ML4">
        <f>'monte-carlo r3.2'!ML43</f>
        <v>0</v>
      </c>
      <c r="MM4">
        <f>'monte-carlo r3.2'!MM43</f>
        <v>0</v>
      </c>
      <c r="MN4">
        <f>'monte-carlo r3.2'!MN43</f>
        <v>0</v>
      </c>
      <c r="MO4">
        <f>'monte-carlo r3.2'!MO43</f>
        <v>0</v>
      </c>
      <c r="MP4">
        <f>'monte-carlo r3.2'!MP43</f>
        <v>0</v>
      </c>
      <c r="MQ4">
        <f>'monte-carlo r3.2'!MQ43</f>
        <v>0</v>
      </c>
      <c r="MR4">
        <f>'monte-carlo r3.2'!MR43</f>
        <v>0</v>
      </c>
      <c r="MS4">
        <f>'monte-carlo r3.2'!MS43</f>
        <v>0</v>
      </c>
      <c r="MT4">
        <f>'monte-carlo r3.2'!MT43</f>
        <v>0</v>
      </c>
      <c r="MU4">
        <f>'monte-carlo r3.2'!MU43</f>
        <v>0</v>
      </c>
      <c r="MV4">
        <f>'monte-carlo r3.2'!MV43</f>
        <v>0</v>
      </c>
      <c r="MW4">
        <f>'monte-carlo r3.2'!MW43</f>
        <v>0</v>
      </c>
      <c r="MX4">
        <f>'monte-carlo r3.2'!MX43</f>
        <v>0</v>
      </c>
      <c r="MY4">
        <f>'monte-carlo r3.2'!MY43</f>
        <v>0</v>
      </c>
      <c r="MZ4">
        <f>'monte-carlo r3.2'!MZ43</f>
        <v>0</v>
      </c>
      <c r="NA4">
        <f>'monte-carlo r3.2'!NA43</f>
        <v>0</v>
      </c>
      <c r="NB4">
        <f>'monte-carlo r3.2'!NB43</f>
        <v>0</v>
      </c>
      <c r="NC4">
        <f>'monte-carlo r3.2'!NC43</f>
        <v>0</v>
      </c>
      <c r="ND4">
        <f>'monte-carlo r3.2'!ND43</f>
        <v>0</v>
      </c>
      <c r="NE4">
        <f>'monte-carlo r3.2'!NE43</f>
        <v>0</v>
      </c>
      <c r="NF4">
        <f>'monte-carlo r3.2'!NF43</f>
        <v>0</v>
      </c>
      <c r="NG4">
        <f>'monte-carlo r3.2'!NG43</f>
        <v>0</v>
      </c>
      <c r="NH4">
        <f>'monte-carlo r3.2'!NH43</f>
        <v>0</v>
      </c>
      <c r="NI4">
        <f>'monte-carlo r3.2'!NI43</f>
        <v>0</v>
      </c>
      <c r="NJ4">
        <f>'monte-carlo r3.2'!NJ43</f>
        <v>0</v>
      </c>
      <c r="NK4">
        <f>'monte-carlo r3.2'!NK43</f>
        <v>0</v>
      </c>
      <c r="NL4">
        <f>'monte-carlo r3.2'!NL43</f>
        <v>0</v>
      </c>
      <c r="NM4">
        <f>'monte-carlo r3.2'!NM43</f>
        <v>0</v>
      </c>
      <c r="NN4">
        <f>'monte-carlo r3.2'!NN43</f>
        <v>0</v>
      </c>
      <c r="NO4">
        <f>'monte-carlo r3.2'!NO43</f>
        <v>0</v>
      </c>
      <c r="NP4">
        <f>'monte-carlo r3.2'!NP43</f>
        <v>0</v>
      </c>
      <c r="NQ4">
        <f>'monte-carlo r3.2'!NQ43</f>
        <v>0</v>
      </c>
      <c r="NR4">
        <f>'monte-carlo r3.2'!NR43</f>
        <v>0</v>
      </c>
      <c r="NS4">
        <f>'monte-carlo r3.2'!NS43</f>
        <v>0</v>
      </c>
      <c r="NT4">
        <f>'monte-carlo r3.2'!NT43</f>
        <v>0</v>
      </c>
      <c r="NU4">
        <f>'monte-carlo r3.2'!NU43</f>
        <v>0</v>
      </c>
      <c r="NV4">
        <f>'monte-carlo r3.2'!NV43</f>
        <v>0</v>
      </c>
      <c r="NW4">
        <f>'monte-carlo r3.2'!NW43</f>
        <v>0</v>
      </c>
      <c r="NX4">
        <f>'monte-carlo r3.2'!NX43</f>
        <v>0</v>
      </c>
      <c r="NY4">
        <f>'monte-carlo r3.2'!NY43</f>
        <v>0</v>
      </c>
      <c r="NZ4">
        <f>'monte-carlo r3.2'!NZ43</f>
        <v>0</v>
      </c>
      <c r="OA4">
        <f>'monte-carlo r3.2'!OA43</f>
        <v>0</v>
      </c>
      <c r="OB4">
        <f>'monte-carlo r3.2'!OB43</f>
        <v>0</v>
      </c>
      <c r="OC4">
        <f>'monte-carlo r3.2'!OC43</f>
        <v>0</v>
      </c>
      <c r="OD4">
        <f>'monte-carlo r3.2'!OD43</f>
        <v>0</v>
      </c>
      <c r="OE4">
        <f>'monte-carlo r3.2'!OE43</f>
        <v>0</v>
      </c>
      <c r="OF4">
        <f>'monte-carlo r3.2'!OF43</f>
        <v>0</v>
      </c>
      <c r="OG4">
        <f>'monte-carlo r3.2'!OG43</f>
        <v>0</v>
      </c>
      <c r="OH4">
        <f>'monte-carlo r3.2'!OH43</f>
        <v>0</v>
      </c>
      <c r="OI4">
        <f>'monte-carlo r3.2'!OI43</f>
        <v>0</v>
      </c>
      <c r="OJ4">
        <f>'monte-carlo r3.2'!OJ43</f>
        <v>0</v>
      </c>
      <c r="OK4">
        <f>'monte-carlo r3.2'!OK43</f>
        <v>0</v>
      </c>
      <c r="OL4">
        <f>'monte-carlo r3.2'!OL43</f>
        <v>0</v>
      </c>
      <c r="OM4">
        <f>'monte-carlo r3.2'!OM43</f>
        <v>0</v>
      </c>
      <c r="ON4">
        <f>'monte-carlo r3.2'!ON43</f>
        <v>0</v>
      </c>
      <c r="OO4">
        <f>'monte-carlo r3.2'!OO43</f>
        <v>0</v>
      </c>
      <c r="OP4">
        <f>'monte-carlo r3.2'!OP43</f>
        <v>0</v>
      </c>
      <c r="OQ4">
        <f>'monte-carlo r3.2'!OQ43</f>
        <v>0</v>
      </c>
      <c r="OR4">
        <f>'monte-carlo r3.2'!OR43</f>
        <v>0</v>
      </c>
      <c r="OS4">
        <f>'monte-carlo r3.2'!OS43</f>
        <v>0</v>
      </c>
      <c r="OT4">
        <f>'monte-carlo r3.2'!OT43</f>
        <v>0</v>
      </c>
      <c r="OU4">
        <f>'monte-carlo r3.2'!OU43</f>
        <v>0</v>
      </c>
      <c r="OV4">
        <f>'monte-carlo r3.2'!OV43</f>
        <v>0</v>
      </c>
      <c r="OW4">
        <f>'monte-carlo r3.2'!OW43</f>
        <v>0</v>
      </c>
      <c r="OX4">
        <f>'monte-carlo r3.2'!OX43</f>
        <v>0</v>
      </c>
      <c r="OY4">
        <f>'monte-carlo r3.2'!OY43</f>
        <v>0</v>
      </c>
      <c r="OZ4">
        <f>'monte-carlo r3.2'!OZ43</f>
        <v>0</v>
      </c>
      <c r="PA4">
        <f>'monte-carlo r3.2'!PA43</f>
        <v>0</v>
      </c>
      <c r="PB4">
        <f>'monte-carlo r3.2'!PB43</f>
        <v>0</v>
      </c>
      <c r="PC4">
        <f>'monte-carlo r3.2'!PC43</f>
        <v>0</v>
      </c>
      <c r="PD4">
        <f>'monte-carlo r3.2'!PD43</f>
        <v>0</v>
      </c>
      <c r="PE4">
        <f>'monte-carlo r3.2'!PE43</f>
        <v>0</v>
      </c>
      <c r="PF4">
        <f>'monte-carlo r3.2'!PF43</f>
        <v>0</v>
      </c>
      <c r="PG4">
        <f>'monte-carlo r3.2'!PG43</f>
        <v>0</v>
      </c>
      <c r="PH4">
        <f>'monte-carlo r3.2'!PH43</f>
        <v>0</v>
      </c>
      <c r="PI4">
        <f>'monte-carlo r3.2'!PI43</f>
        <v>0</v>
      </c>
      <c r="PJ4">
        <f>'monte-carlo r3.2'!PJ43</f>
        <v>0</v>
      </c>
      <c r="PK4">
        <f>'monte-carlo r3.2'!PK43</f>
        <v>0</v>
      </c>
      <c r="PL4">
        <f>'monte-carlo r3.2'!PL43</f>
        <v>0</v>
      </c>
      <c r="PM4">
        <f>'monte-carlo r3.2'!PM43</f>
        <v>0</v>
      </c>
      <c r="PN4">
        <f>'monte-carlo r3.2'!PN43</f>
        <v>0</v>
      </c>
      <c r="PO4">
        <f>'monte-carlo r3.2'!PO43</f>
        <v>0</v>
      </c>
      <c r="PP4">
        <f>'monte-carlo r3.2'!PP43</f>
        <v>0</v>
      </c>
      <c r="PQ4">
        <f>'monte-carlo r3.2'!PQ43</f>
        <v>0</v>
      </c>
      <c r="PR4">
        <f>'monte-carlo r3.2'!PR43</f>
        <v>0</v>
      </c>
      <c r="PS4">
        <f>'monte-carlo r3.2'!PS43</f>
        <v>0</v>
      </c>
      <c r="PT4">
        <f>'monte-carlo r3.2'!PT43</f>
        <v>0</v>
      </c>
      <c r="PU4">
        <f>'monte-carlo r3.2'!PU43</f>
        <v>0</v>
      </c>
      <c r="PV4">
        <f>'monte-carlo r3.2'!PV43</f>
        <v>0</v>
      </c>
      <c r="PW4">
        <f>'monte-carlo r3.2'!PW43</f>
        <v>0</v>
      </c>
      <c r="PX4">
        <f>'monte-carlo r3.2'!PX43</f>
        <v>0</v>
      </c>
      <c r="PY4">
        <f>'monte-carlo r3.2'!PY43</f>
        <v>0</v>
      </c>
      <c r="PZ4">
        <f>'monte-carlo r3.2'!PZ43</f>
        <v>0</v>
      </c>
      <c r="QA4">
        <f>'monte-carlo r3.2'!QA43</f>
        <v>0</v>
      </c>
      <c r="QB4">
        <f>'monte-carlo r3.2'!QB43</f>
        <v>0</v>
      </c>
      <c r="QC4">
        <f>'monte-carlo r3.2'!QC43</f>
        <v>0</v>
      </c>
      <c r="QD4">
        <f>'monte-carlo r3.2'!QD43</f>
        <v>0</v>
      </c>
      <c r="QE4">
        <f>'monte-carlo r3.2'!QE43</f>
        <v>0</v>
      </c>
      <c r="QF4">
        <f>'monte-carlo r3.2'!QF43</f>
        <v>0</v>
      </c>
      <c r="QG4">
        <f>'monte-carlo r3.2'!QG43</f>
        <v>0</v>
      </c>
      <c r="QH4">
        <f>'monte-carlo r3.2'!QH43</f>
        <v>0</v>
      </c>
      <c r="QI4">
        <f>'monte-carlo r3.2'!QI43</f>
        <v>0</v>
      </c>
      <c r="QJ4">
        <f>'monte-carlo r3.2'!QJ43</f>
        <v>0</v>
      </c>
      <c r="QK4">
        <f>'monte-carlo r3.2'!QK43</f>
        <v>0</v>
      </c>
      <c r="QL4">
        <f>'monte-carlo r3.2'!QL43</f>
        <v>0</v>
      </c>
      <c r="QM4">
        <f>'monte-carlo r3.2'!QM43</f>
        <v>0</v>
      </c>
      <c r="QN4">
        <f>'monte-carlo r3.2'!QN43</f>
        <v>0</v>
      </c>
      <c r="QO4">
        <f>'monte-carlo r3.2'!QO43</f>
        <v>0</v>
      </c>
      <c r="QP4">
        <f>'monte-carlo r3.2'!QP43</f>
        <v>0</v>
      </c>
      <c r="QQ4">
        <f>'monte-carlo r3.2'!QQ43</f>
        <v>0</v>
      </c>
      <c r="QR4">
        <f>'monte-carlo r3.2'!QR43</f>
        <v>0</v>
      </c>
      <c r="QS4">
        <f>'monte-carlo r3.2'!QS43</f>
        <v>0</v>
      </c>
      <c r="QT4">
        <f>'monte-carlo r3.2'!QT43</f>
        <v>0</v>
      </c>
      <c r="QU4">
        <f>'monte-carlo r3.2'!QU43</f>
        <v>0</v>
      </c>
      <c r="QV4">
        <f>'monte-carlo r3.2'!QV43</f>
        <v>0</v>
      </c>
      <c r="QW4">
        <f>'monte-carlo r3.2'!QW43</f>
        <v>0</v>
      </c>
      <c r="QX4">
        <f>'monte-carlo r3.2'!QX43</f>
        <v>0</v>
      </c>
      <c r="QY4">
        <f>'monte-carlo r3.2'!QY43</f>
        <v>0</v>
      </c>
      <c r="QZ4">
        <f>'monte-carlo r3.2'!QZ43</f>
        <v>0</v>
      </c>
      <c r="RA4">
        <f>'monte-carlo r3.2'!RA43</f>
        <v>0</v>
      </c>
      <c r="RB4">
        <f>'monte-carlo r3.2'!RB43</f>
        <v>0</v>
      </c>
      <c r="RC4">
        <f>'monte-carlo r3.2'!RC43</f>
        <v>0</v>
      </c>
      <c r="RD4">
        <f>'monte-carlo r3.2'!RD43</f>
        <v>0</v>
      </c>
      <c r="RE4">
        <f>'monte-carlo r3.2'!RE43</f>
        <v>0</v>
      </c>
      <c r="RF4">
        <f>'monte-carlo r3.2'!RF43</f>
        <v>0</v>
      </c>
      <c r="RG4">
        <f>'monte-carlo r3.2'!RG43</f>
        <v>0</v>
      </c>
      <c r="RH4">
        <f>'monte-carlo r3.2'!RH43</f>
        <v>0</v>
      </c>
      <c r="RI4">
        <f>'monte-carlo r3.2'!RI43</f>
        <v>0</v>
      </c>
      <c r="RJ4">
        <f>'monte-carlo r3.2'!RJ43</f>
        <v>0</v>
      </c>
      <c r="RK4">
        <f>'monte-carlo r3.2'!RK43</f>
        <v>0</v>
      </c>
      <c r="RL4">
        <f>'monte-carlo r3.2'!RL43</f>
        <v>0</v>
      </c>
      <c r="RM4">
        <f>'monte-carlo r3.2'!RM43</f>
        <v>0</v>
      </c>
      <c r="RN4">
        <f>'monte-carlo r3.2'!RN43</f>
        <v>0</v>
      </c>
      <c r="RO4">
        <f>'monte-carlo r3.2'!RO43</f>
        <v>0</v>
      </c>
      <c r="RP4">
        <f>'monte-carlo r3.2'!RP43</f>
        <v>0</v>
      </c>
      <c r="RQ4">
        <f>'monte-carlo r3.2'!RQ43</f>
        <v>0</v>
      </c>
      <c r="RR4">
        <f>'monte-carlo r3.2'!RR43</f>
        <v>0</v>
      </c>
      <c r="RS4">
        <f>'monte-carlo r3.2'!RS43</f>
        <v>0</v>
      </c>
      <c r="RT4">
        <f>'monte-carlo r3.2'!RT43</f>
        <v>0</v>
      </c>
      <c r="RU4">
        <f>'monte-carlo r3.2'!RU43</f>
        <v>0</v>
      </c>
      <c r="RV4">
        <f>'monte-carlo r3.2'!RV43</f>
        <v>0</v>
      </c>
      <c r="RW4">
        <f>'monte-carlo r3.2'!RW43</f>
        <v>0</v>
      </c>
      <c r="RX4">
        <f>'monte-carlo r3.2'!RX43</f>
        <v>0</v>
      </c>
      <c r="RY4">
        <f>'monte-carlo r3.2'!RY43</f>
        <v>0</v>
      </c>
      <c r="RZ4">
        <f>'monte-carlo r3.2'!RZ43</f>
        <v>0</v>
      </c>
      <c r="SA4">
        <f>'monte-carlo r3.2'!SA43</f>
        <v>0</v>
      </c>
      <c r="SB4">
        <f>'monte-carlo r3.2'!SB43</f>
        <v>0</v>
      </c>
      <c r="SC4">
        <f>'monte-carlo r3.2'!SC43</f>
        <v>0</v>
      </c>
      <c r="SD4">
        <f>'monte-carlo r3.2'!SD43</f>
        <v>0</v>
      </c>
      <c r="SE4">
        <f>'monte-carlo r3.2'!SE43</f>
        <v>0</v>
      </c>
      <c r="SF4">
        <f>'monte-carlo r3.2'!SF43</f>
        <v>0</v>
      </c>
      <c r="SG4">
        <f>'monte-carlo r3.2'!SG43</f>
        <v>0</v>
      </c>
      <c r="SH4">
        <f>'monte-carlo r3.2'!SH43</f>
        <v>0</v>
      </c>
      <c r="SI4">
        <f>'monte-carlo r3.2'!SI43</f>
        <v>0</v>
      </c>
      <c r="SJ4">
        <f>'monte-carlo r3.2'!SJ43</f>
        <v>0</v>
      </c>
      <c r="SK4">
        <f>'monte-carlo r3.2'!SK43</f>
        <v>0</v>
      </c>
      <c r="SL4">
        <f>'monte-carlo r3.2'!SL43</f>
        <v>0</v>
      </c>
      <c r="SM4">
        <f>'monte-carlo r3.2'!SM43</f>
        <v>0</v>
      </c>
      <c r="SN4">
        <f>'monte-carlo r3.2'!SN43</f>
        <v>0</v>
      </c>
      <c r="SO4">
        <f>'monte-carlo r3.2'!SO43</f>
        <v>0</v>
      </c>
      <c r="SP4">
        <f>'monte-carlo r3.2'!SP43</f>
        <v>0</v>
      </c>
      <c r="SQ4">
        <f>'monte-carlo r3.2'!SQ43</f>
        <v>0</v>
      </c>
      <c r="SR4">
        <f>'monte-carlo r3.2'!SR43</f>
        <v>0</v>
      </c>
      <c r="SS4">
        <f>'monte-carlo r3.2'!SS43</f>
        <v>0</v>
      </c>
      <c r="ST4">
        <f>'monte-carlo r3.2'!ST43</f>
        <v>0</v>
      </c>
      <c r="SU4">
        <f>'monte-carlo r3.2'!SU43</f>
        <v>0</v>
      </c>
      <c r="SV4">
        <f>'monte-carlo r3.2'!SV43</f>
        <v>0</v>
      </c>
      <c r="SW4">
        <f>'monte-carlo r3.2'!SW43</f>
        <v>0</v>
      </c>
      <c r="SX4">
        <f>'monte-carlo r3.2'!SX43</f>
        <v>0</v>
      </c>
      <c r="SY4">
        <f>'monte-carlo r3.2'!SY43</f>
        <v>0</v>
      </c>
      <c r="SZ4">
        <f>'monte-carlo r3.2'!SZ43</f>
        <v>0</v>
      </c>
      <c r="TA4">
        <f>'monte-carlo r3.2'!TA43</f>
        <v>0</v>
      </c>
      <c r="TB4">
        <f>'monte-carlo r3.2'!TB43</f>
        <v>0</v>
      </c>
      <c r="TC4">
        <f>'monte-carlo r3.2'!TC43</f>
        <v>0</v>
      </c>
      <c r="TD4">
        <f>'monte-carlo r3.2'!TD43</f>
        <v>0</v>
      </c>
      <c r="TE4">
        <f>'monte-carlo r3.2'!TE43</f>
        <v>0</v>
      </c>
      <c r="TF4">
        <f>'monte-carlo r3.2'!TF43</f>
        <v>0</v>
      </c>
      <c r="TG4">
        <f>'monte-carlo r3.2'!TG43</f>
        <v>0</v>
      </c>
      <c r="TH4">
        <f>'monte-carlo r3.2'!TH43</f>
        <v>0</v>
      </c>
      <c r="TI4">
        <f>'monte-carlo r3.2'!TI43</f>
        <v>0</v>
      </c>
      <c r="TJ4">
        <f>'monte-carlo r3.2'!TJ43</f>
        <v>0</v>
      </c>
      <c r="TK4">
        <f>'monte-carlo r3.2'!TK43</f>
        <v>0</v>
      </c>
      <c r="TL4">
        <f>'monte-carlo r3.2'!TL43</f>
        <v>0</v>
      </c>
      <c r="TM4">
        <f>'monte-carlo r3.2'!TM43</f>
        <v>0</v>
      </c>
      <c r="TN4">
        <f>'monte-carlo r3.2'!TN43</f>
        <v>0</v>
      </c>
      <c r="TO4">
        <f>'monte-carlo r3.2'!TO43</f>
        <v>0</v>
      </c>
      <c r="TP4">
        <f>'monte-carlo r3.2'!TP43</f>
        <v>0</v>
      </c>
      <c r="TQ4">
        <f>'monte-carlo r3.2'!TQ43</f>
        <v>0</v>
      </c>
      <c r="TR4">
        <f>'monte-carlo r3.2'!TR43</f>
        <v>0</v>
      </c>
      <c r="TS4">
        <f>'monte-carlo r3.2'!TS43</f>
        <v>0</v>
      </c>
      <c r="TT4">
        <f>'monte-carlo r3.2'!TT43</f>
        <v>0</v>
      </c>
      <c r="TU4">
        <f>'monte-carlo r3.2'!TU43</f>
        <v>0</v>
      </c>
      <c r="TV4">
        <f>'monte-carlo r3.2'!TV43</f>
        <v>0</v>
      </c>
      <c r="TW4">
        <f>'monte-carlo r3.2'!TW43</f>
        <v>0</v>
      </c>
      <c r="TX4">
        <f>'monte-carlo r3.2'!TX43</f>
        <v>0</v>
      </c>
      <c r="TY4">
        <f>'monte-carlo r3.2'!TY43</f>
        <v>0</v>
      </c>
      <c r="TZ4">
        <f>'monte-carlo r3.2'!TZ43</f>
        <v>0</v>
      </c>
      <c r="UA4">
        <f>'monte-carlo r3.2'!UA43</f>
        <v>0</v>
      </c>
      <c r="UB4">
        <f>'monte-carlo r3.2'!UB43</f>
        <v>0</v>
      </c>
      <c r="UC4">
        <f>'monte-carlo r3.2'!UC43</f>
        <v>0</v>
      </c>
      <c r="UD4">
        <f>'monte-carlo r3.2'!UD43</f>
        <v>0</v>
      </c>
      <c r="UE4">
        <f>'monte-carlo r3.2'!UE43</f>
        <v>0</v>
      </c>
      <c r="UF4">
        <f>'monte-carlo r3.2'!UF43</f>
        <v>0</v>
      </c>
      <c r="UG4">
        <f>'monte-carlo r3.2'!UG43</f>
        <v>0</v>
      </c>
      <c r="UH4">
        <f>'monte-carlo r3.2'!UH43</f>
        <v>0</v>
      </c>
      <c r="UI4">
        <f>'monte-carlo r3.2'!UI43</f>
        <v>0</v>
      </c>
      <c r="UJ4">
        <f>'monte-carlo r3.2'!UJ43</f>
        <v>0</v>
      </c>
      <c r="UK4">
        <f>'monte-carlo r3.2'!UK43</f>
        <v>0</v>
      </c>
      <c r="UL4">
        <f>'monte-carlo r3.2'!UL43</f>
        <v>0</v>
      </c>
      <c r="UM4">
        <f>'monte-carlo r3.2'!UM43</f>
        <v>0</v>
      </c>
      <c r="UN4">
        <f>'monte-carlo r3.2'!UN43</f>
        <v>0</v>
      </c>
      <c r="UO4">
        <f>'monte-carlo r3.2'!UO43</f>
        <v>0</v>
      </c>
      <c r="UP4">
        <f>'monte-carlo r3.2'!UP43</f>
        <v>0</v>
      </c>
      <c r="UQ4">
        <f>'monte-carlo r3.2'!UQ43</f>
        <v>0</v>
      </c>
      <c r="UR4">
        <f>'monte-carlo r3.2'!UR43</f>
        <v>0</v>
      </c>
      <c r="US4">
        <f>'monte-carlo r3.2'!US43</f>
        <v>0</v>
      </c>
      <c r="UT4">
        <f>'monte-carlo r3.2'!UT43</f>
        <v>0</v>
      </c>
      <c r="UU4">
        <f>'monte-carlo r3.2'!UU43</f>
        <v>0</v>
      </c>
      <c r="UV4">
        <f>'monte-carlo r3.2'!UV43</f>
        <v>0</v>
      </c>
      <c r="UW4">
        <f>'monte-carlo r3.2'!UW43</f>
        <v>0</v>
      </c>
      <c r="UX4">
        <f>'monte-carlo r3.2'!UX43</f>
        <v>0</v>
      </c>
      <c r="UY4">
        <f>'monte-carlo r3.2'!UY43</f>
        <v>0</v>
      </c>
      <c r="UZ4">
        <f>'monte-carlo r3.2'!UZ43</f>
        <v>0</v>
      </c>
      <c r="VA4">
        <f>'monte-carlo r3.2'!VA43</f>
        <v>0</v>
      </c>
      <c r="VB4">
        <f>'monte-carlo r3.2'!VB43</f>
        <v>0</v>
      </c>
      <c r="VC4">
        <f>'monte-carlo r3.2'!VC43</f>
        <v>0</v>
      </c>
      <c r="VD4">
        <f>'monte-carlo r3.2'!VD43</f>
        <v>0</v>
      </c>
      <c r="VE4">
        <f>'monte-carlo r3.2'!VE43</f>
        <v>0</v>
      </c>
      <c r="VF4">
        <f>'monte-carlo r3.2'!VF43</f>
        <v>0</v>
      </c>
      <c r="VG4">
        <f>'monte-carlo r3.2'!VG43</f>
        <v>0</v>
      </c>
      <c r="VH4">
        <f>'monte-carlo r3.2'!VH43</f>
        <v>0</v>
      </c>
      <c r="VI4">
        <f>'monte-carlo r3.2'!VI43</f>
        <v>0</v>
      </c>
      <c r="VJ4">
        <f>'monte-carlo r3.2'!VJ43</f>
        <v>0</v>
      </c>
      <c r="VK4">
        <f>'monte-carlo r3.2'!VK43</f>
        <v>0</v>
      </c>
      <c r="VL4">
        <f>'monte-carlo r3.2'!VL43</f>
        <v>0</v>
      </c>
      <c r="VM4">
        <f>'monte-carlo r3.2'!VM43</f>
        <v>0</v>
      </c>
      <c r="VN4">
        <f>'monte-carlo r3.2'!VN43</f>
        <v>0</v>
      </c>
      <c r="VO4">
        <f>'monte-carlo r3.2'!VO43</f>
        <v>0</v>
      </c>
      <c r="VP4">
        <f>'monte-carlo r3.2'!VP43</f>
        <v>0</v>
      </c>
      <c r="VQ4">
        <f>'monte-carlo r3.2'!VQ43</f>
        <v>0</v>
      </c>
      <c r="VR4">
        <f>'monte-carlo r3.2'!VR43</f>
        <v>0</v>
      </c>
      <c r="VS4">
        <f>'monte-carlo r3.2'!VS43</f>
        <v>0</v>
      </c>
      <c r="VT4">
        <f>'monte-carlo r3.2'!VT43</f>
        <v>0</v>
      </c>
      <c r="VU4">
        <f>'monte-carlo r3.2'!VU43</f>
        <v>0</v>
      </c>
      <c r="VV4">
        <f>'monte-carlo r3.2'!VV43</f>
        <v>0</v>
      </c>
      <c r="VW4">
        <f>'monte-carlo r3.2'!VW43</f>
        <v>0</v>
      </c>
      <c r="VX4">
        <f>'monte-carlo r3.2'!VX43</f>
        <v>0</v>
      </c>
      <c r="VY4">
        <f>'monte-carlo r3.2'!VY43</f>
        <v>0</v>
      </c>
      <c r="VZ4">
        <f>'monte-carlo r3.2'!VZ43</f>
        <v>0</v>
      </c>
      <c r="WA4">
        <f>'monte-carlo r3.2'!WA43</f>
        <v>0</v>
      </c>
      <c r="WB4">
        <f>'monte-carlo r3.2'!WB43</f>
        <v>0</v>
      </c>
      <c r="WC4">
        <f>'monte-carlo r3.2'!WC43</f>
        <v>0</v>
      </c>
      <c r="WD4">
        <f>'monte-carlo r3.2'!WD43</f>
        <v>0</v>
      </c>
      <c r="WE4">
        <f>'monte-carlo r3.2'!WE43</f>
        <v>0</v>
      </c>
      <c r="WF4">
        <f>'monte-carlo r3.2'!WF43</f>
        <v>0</v>
      </c>
      <c r="WG4">
        <f>'monte-carlo r3.2'!WG43</f>
        <v>0</v>
      </c>
      <c r="WH4">
        <f>'monte-carlo r3.2'!WH43</f>
        <v>0</v>
      </c>
      <c r="WI4">
        <f>'monte-carlo r3.2'!WI43</f>
        <v>0</v>
      </c>
      <c r="WJ4">
        <f>'monte-carlo r3.2'!WJ43</f>
        <v>0</v>
      </c>
      <c r="WK4">
        <f>'monte-carlo r3.2'!WK43</f>
        <v>0</v>
      </c>
      <c r="WL4">
        <f>'monte-carlo r3.2'!WL43</f>
        <v>0</v>
      </c>
      <c r="WM4">
        <f>'monte-carlo r3.2'!WM43</f>
        <v>0</v>
      </c>
      <c r="WN4">
        <f>'monte-carlo r3.2'!WN43</f>
        <v>0</v>
      </c>
      <c r="WO4">
        <f>'monte-carlo r3.2'!WO43</f>
        <v>0</v>
      </c>
      <c r="WP4">
        <f>'monte-carlo r3.2'!WP43</f>
        <v>0</v>
      </c>
      <c r="WQ4">
        <f>'monte-carlo r3.2'!WQ43</f>
        <v>0</v>
      </c>
      <c r="WR4">
        <f>'monte-carlo r3.2'!WR43</f>
        <v>0</v>
      </c>
      <c r="WS4">
        <f>'monte-carlo r3.2'!WS43</f>
        <v>0</v>
      </c>
      <c r="WT4">
        <f>'monte-carlo r3.2'!WT43</f>
        <v>0</v>
      </c>
      <c r="WU4">
        <f>'monte-carlo r3.2'!WU43</f>
        <v>0</v>
      </c>
      <c r="WV4">
        <f>'monte-carlo r3.2'!WV43</f>
        <v>0</v>
      </c>
      <c r="WW4">
        <f>'monte-carlo r3.2'!WW43</f>
        <v>0</v>
      </c>
      <c r="WX4">
        <f>'monte-carlo r3.2'!WX43</f>
        <v>0</v>
      </c>
      <c r="WY4">
        <f>'monte-carlo r3.2'!WY43</f>
        <v>0</v>
      </c>
      <c r="WZ4">
        <f>'monte-carlo r3.2'!WZ43</f>
        <v>0</v>
      </c>
      <c r="XA4">
        <f>'monte-carlo r3.2'!XA43</f>
        <v>0</v>
      </c>
      <c r="XB4">
        <f>'monte-carlo r3.2'!XB43</f>
        <v>0</v>
      </c>
      <c r="XC4">
        <f>'monte-carlo r3.2'!XC43</f>
        <v>0</v>
      </c>
      <c r="XD4">
        <f>'monte-carlo r3.2'!XD43</f>
        <v>0</v>
      </c>
      <c r="XE4">
        <f>'monte-carlo r3.2'!XE43</f>
        <v>0</v>
      </c>
      <c r="XF4">
        <f>'monte-carlo r3.2'!XF43</f>
        <v>0</v>
      </c>
      <c r="XG4">
        <f>'monte-carlo r3.2'!XG43</f>
        <v>0</v>
      </c>
      <c r="XH4">
        <f>'monte-carlo r3.2'!XH43</f>
        <v>0</v>
      </c>
      <c r="XI4">
        <f>'monte-carlo r3.2'!XI43</f>
        <v>0</v>
      </c>
      <c r="XJ4">
        <f>'monte-carlo r3.2'!XJ43</f>
        <v>0</v>
      </c>
      <c r="XK4">
        <f>'monte-carlo r3.2'!XK43</f>
        <v>0</v>
      </c>
      <c r="XL4">
        <f>'monte-carlo r3.2'!XL43</f>
        <v>0</v>
      </c>
      <c r="XM4">
        <f>'monte-carlo r3.2'!XM43</f>
        <v>0</v>
      </c>
      <c r="XN4">
        <f>'monte-carlo r3.2'!XN43</f>
        <v>0</v>
      </c>
      <c r="XO4">
        <f>'monte-carlo r3.2'!XO43</f>
        <v>0</v>
      </c>
      <c r="XP4">
        <f>'monte-carlo r3.2'!XP43</f>
        <v>0</v>
      </c>
      <c r="XQ4">
        <f>'monte-carlo r3.2'!XQ43</f>
        <v>0</v>
      </c>
      <c r="XR4">
        <f>'monte-carlo r3.2'!XR43</f>
        <v>0</v>
      </c>
      <c r="XS4">
        <f>'monte-carlo r3.2'!XS43</f>
        <v>0</v>
      </c>
      <c r="XT4">
        <f>'monte-carlo r3.2'!XT43</f>
        <v>0</v>
      </c>
      <c r="XU4">
        <f>'monte-carlo r3.2'!XU43</f>
        <v>0</v>
      </c>
      <c r="XV4">
        <f>'monte-carlo r3.2'!XV43</f>
        <v>0</v>
      </c>
      <c r="XW4">
        <f>'monte-carlo r3.2'!XW43</f>
        <v>0</v>
      </c>
      <c r="XX4">
        <f>'monte-carlo r3.2'!XX43</f>
        <v>0</v>
      </c>
      <c r="XY4">
        <f>'monte-carlo r3.2'!XY43</f>
        <v>0</v>
      </c>
      <c r="XZ4">
        <f>'monte-carlo r3.2'!XZ43</f>
        <v>0</v>
      </c>
      <c r="YA4">
        <f>'monte-carlo r3.2'!YA43</f>
        <v>0</v>
      </c>
      <c r="YB4">
        <f>'monte-carlo r3.2'!YB43</f>
        <v>0</v>
      </c>
      <c r="YC4">
        <f>'monte-carlo r3.2'!YC43</f>
        <v>0</v>
      </c>
      <c r="YD4">
        <f>'monte-carlo r3.2'!YD43</f>
        <v>0</v>
      </c>
      <c r="YE4">
        <f>'monte-carlo r3.2'!YE43</f>
        <v>0</v>
      </c>
      <c r="YF4">
        <f>'monte-carlo r3.2'!YF43</f>
        <v>0</v>
      </c>
      <c r="YG4">
        <f>'monte-carlo r3.2'!YG43</f>
        <v>0</v>
      </c>
      <c r="YH4">
        <f>'monte-carlo r3.2'!YH43</f>
        <v>0</v>
      </c>
      <c r="YI4">
        <f>'monte-carlo r3.2'!YI43</f>
        <v>0</v>
      </c>
      <c r="YJ4">
        <f>'monte-carlo r3.2'!YJ43</f>
        <v>0</v>
      </c>
      <c r="YK4">
        <f>'monte-carlo r3.2'!YK43</f>
        <v>0</v>
      </c>
      <c r="YL4">
        <f>'monte-carlo r3.2'!YL43</f>
        <v>0</v>
      </c>
      <c r="YM4">
        <f>'monte-carlo r3.2'!YM43</f>
        <v>0</v>
      </c>
      <c r="YN4">
        <f>'monte-carlo r3.2'!YN43</f>
        <v>0</v>
      </c>
      <c r="YO4">
        <f>'monte-carlo r3.2'!YO43</f>
        <v>0</v>
      </c>
      <c r="YP4">
        <f>'monte-carlo r3.2'!YP43</f>
        <v>0</v>
      </c>
      <c r="YQ4">
        <f>'monte-carlo r3.2'!YQ43</f>
        <v>0</v>
      </c>
      <c r="YR4">
        <f>'monte-carlo r3.2'!YR43</f>
        <v>0</v>
      </c>
      <c r="YS4">
        <f>'monte-carlo r3.2'!YS43</f>
        <v>0</v>
      </c>
      <c r="YT4">
        <f>'monte-carlo r3.2'!YT43</f>
        <v>0</v>
      </c>
      <c r="YU4">
        <f>'monte-carlo r3.2'!YU43</f>
        <v>0</v>
      </c>
      <c r="YV4">
        <f>'monte-carlo r3.2'!YV43</f>
        <v>0</v>
      </c>
      <c r="YW4">
        <f>'monte-carlo r3.2'!YW43</f>
        <v>0</v>
      </c>
      <c r="YX4">
        <f>'monte-carlo r3.2'!YX43</f>
        <v>0</v>
      </c>
      <c r="YY4">
        <f>'monte-carlo r3.2'!YY43</f>
        <v>0</v>
      </c>
      <c r="YZ4">
        <f>'monte-carlo r3.2'!YZ43</f>
        <v>0</v>
      </c>
      <c r="ZA4">
        <f>'monte-carlo r3.2'!ZA43</f>
        <v>0</v>
      </c>
      <c r="ZB4">
        <f>'monte-carlo r3.2'!ZB43</f>
        <v>0</v>
      </c>
      <c r="ZC4">
        <f>'monte-carlo r3.2'!ZC43</f>
        <v>0</v>
      </c>
      <c r="ZD4">
        <f>'monte-carlo r3.2'!ZD43</f>
        <v>0</v>
      </c>
      <c r="ZE4">
        <f>'monte-carlo r3.2'!ZE43</f>
        <v>0</v>
      </c>
      <c r="ZF4">
        <f>'monte-carlo r3.2'!ZF43</f>
        <v>0</v>
      </c>
      <c r="ZG4">
        <f>'monte-carlo r3.2'!ZG43</f>
        <v>0</v>
      </c>
      <c r="ZH4">
        <f>'monte-carlo r3.2'!ZH43</f>
        <v>0</v>
      </c>
      <c r="ZI4">
        <f>'monte-carlo r3.2'!ZI43</f>
        <v>0</v>
      </c>
      <c r="ZJ4">
        <f>'monte-carlo r3.2'!ZJ43</f>
        <v>0</v>
      </c>
      <c r="ZK4">
        <f>'monte-carlo r3.2'!ZK43</f>
        <v>0</v>
      </c>
      <c r="ZL4">
        <f>'monte-carlo r3.2'!ZL43</f>
        <v>0</v>
      </c>
      <c r="ZM4">
        <f>'monte-carlo r3.2'!ZM43</f>
        <v>0</v>
      </c>
      <c r="ZN4">
        <f>'monte-carlo r3.2'!ZN43</f>
        <v>0</v>
      </c>
      <c r="ZO4">
        <f>'monte-carlo r3.2'!ZO43</f>
        <v>0</v>
      </c>
      <c r="ZP4">
        <f>'monte-carlo r3.2'!ZP43</f>
        <v>0</v>
      </c>
      <c r="ZQ4">
        <f>'monte-carlo r3.2'!ZQ43</f>
        <v>0</v>
      </c>
      <c r="ZR4">
        <f>'monte-carlo r3.2'!ZR43</f>
        <v>0</v>
      </c>
      <c r="ZS4">
        <f>'monte-carlo r3.2'!ZS43</f>
        <v>0</v>
      </c>
      <c r="ZT4">
        <f>'monte-carlo r3.2'!ZT43</f>
        <v>0</v>
      </c>
      <c r="ZU4">
        <f>'monte-carlo r3.2'!ZU43</f>
        <v>0</v>
      </c>
      <c r="ZV4">
        <f>'monte-carlo r3.2'!ZV43</f>
        <v>0</v>
      </c>
      <c r="ZW4">
        <f>'monte-carlo r3.2'!ZW43</f>
        <v>0</v>
      </c>
      <c r="ZX4">
        <f>'monte-carlo r3.2'!ZX43</f>
        <v>0</v>
      </c>
      <c r="ZY4">
        <f>'monte-carlo r3.2'!ZY43</f>
        <v>0</v>
      </c>
      <c r="ZZ4">
        <f>'monte-carlo r3.2'!ZZ43</f>
        <v>0</v>
      </c>
      <c r="AAA4">
        <f>'monte-carlo r3.2'!AAA43</f>
        <v>0</v>
      </c>
      <c r="AAB4">
        <f>'monte-carlo r3.2'!AAB43</f>
        <v>0</v>
      </c>
      <c r="AAC4">
        <f>'monte-carlo r3.2'!AAC43</f>
        <v>0</v>
      </c>
      <c r="AAD4">
        <f>'monte-carlo r3.2'!AAD43</f>
        <v>0</v>
      </c>
      <c r="AAE4">
        <f>'monte-carlo r3.2'!AAE43</f>
        <v>0</v>
      </c>
      <c r="AAF4">
        <f>'monte-carlo r3.2'!AAF43</f>
        <v>0</v>
      </c>
      <c r="AAG4">
        <f>'monte-carlo r3.2'!AAG43</f>
        <v>0</v>
      </c>
      <c r="AAH4">
        <f>'monte-carlo r3.2'!AAH43</f>
        <v>0</v>
      </c>
      <c r="AAI4">
        <f>'monte-carlo r3.2'!AAI43</f>
        <v>0</v>
      </c>
      <c r="AAJ4">
        <f>'monte-carlo r3.2'!AAJ43</f>
        <v>0</v>
      </c>
      <c r="AAK4">
        <f>'monte-carlo r3.2'!AAK43</f>
        <v>0</v>
      </c>
      <c r="AAL4">
        <f>'monte-carlo r3.2'!AAL43</f>
        <v>0</v>
      </c>
      <c r="AAM4">
        <f>'monte-carlo r3.2'!AAM43</f>
        <v>0</v>
      </c>
      <c r="AAN4">
        <f>'monte-carlo r3.2'!AAN43</f>
        <v>0</v>
      </c>
      <c r="AAO4">
        <f>'monte-carlo r3.2'!AAO43</f>
        <v>0</v>
      </c>
      <c r="AAP4">
        <f>'monte-carlo r3.2'!AAP43</f>
        <v>0</v>
      </c>
      <c r="AAQ4">
        <f>'monte-carlo r3.2'!AAQ43</f>
        <v>0</v>
      </c>
      <c r="AAR4">
        <f>'monte-carlo r3.2'!AAR43</f>
        <v>0</v>
      </c>
      <c r="AAS4">
        <f>'monte-carlo r3.2'!AAS43</f>
        <v>0</v>
      </c>
      <c r="AAT4">
        <f>'monte-carlo r3.2'!AAT43</f>
        <v>0</v>
      </c>
      <c r="AAU4">
        <f>'monte-carlo r3.2'!AAU43</f>
        <v>0</v>
      </c>
      <c r="AAV4">
        <f>'monte-carlo r3.2'!AAV43</f>
        <v>0</v>
      </c>
      <c r="AAW4">
        <f>'monte-carlo r3.2'!AAW43</f>
        <v>0</v>
      </c>
      <c r="AAX4">
        <f>'monte-carlo r3.2'!AAX43</f>
        <v>0</v>
      </c>
      <c r="AAY4">
        <f>'monte-carlo r3.2'!AAY43</f>
        <v>0</v>
      </c>
      <c r="AAZ4">
        <f>'monte-carlo r3.2'!AAZ43</f>
        <v>0</v>
      </c>
      <c r="ABA4">
        <f>'monte-carlo r3.2'!ABA43</f>
        <v>0</v>
      </c>
      <c r="ABB4">
        <f>'monte-carlo r3.2'!ABB43</f>
        <v>0</v>
      </c>
      <c r="ABC4">
        <f>'monte-carlo r3.2'!ABC43</f>
        <v>0</v>
      </c>
      <c r="ABD4">
        <f>'monte-carlo r3.2'!ABD43</f>
        <v>0</v>
      </c>
      <c r="ABE4">
        <f>'monte-carlo r3.2'!ABE43</f>
        <v>0</v>
      </c>
      <c r="ABF4">
        <f>'monte-carlo r3.2'!ABF43</f>
        <v>0</v>
      </c>
      <c r="ABG4">
        <f>'monte-carlo r3.2'!ABG43</f>
        <v>0</v>
      </c>
      <c r="ABH4">
        <f>'monte-carlo r3.2'!ABH43</f>
        <v>0</v>
      </c>
      <c r="ABI4">
        <f>'monte-carlo r3.2'!ABI43</f>
        <v>0</v>
      </c>
      <c r="ABJ4">
        <f>'monte-carlo r3.2'!ABJ43</f>
        <v>0</v>
      </c>
      <c r="ABK4">
        <f>'monte-carlo r3.2'!ABK43</f>
        <v>0</v>
      </c>
      <c r="ABL4">
        <f>'monte-carlo r3.2'!ABL43</f>
        <v>0</v>
      </c>
      <c r="ABM4">
        <f>'monte-carlo r3.2'!ABM43</f>
        <v>0</v>
      </c>
      <c r="ABN4">
        <f>'monte-carlo r3.2'!ABN43</f>
        <v>0</v>
      </c>
      <c r="ABO4">
        <f>'monte-carlo r3.2'!ABO43</f>
        <v>0</v>
      </c>
      <c r="ABP4">
        <f>'monte-carlo r3.2'!ABP43</f>
        <v>0</v>
      </c>
      <c r="ABQ4">
        <f>'monte-carlo r3.2'!ABQ43</f>
        <v>0</v>
      </c>
      <c r="ABR4">
        <f>'monte-carlo r3.2'!ABR43</f>
        <v>0</v>
      </c>
      <c r="ABS4">
        <f>'monte-carlo r3.2'!ABS43</f>
        <v>0</v>
      </c>
      <c r="ABT4">
        <f>'monte-carlo r3.2'!ABT43</f>
        <v>0</v>
      </c>
      <c r="ABU4">
        <f>'monte-carlo r3.2'!ABU43</f>
        <v>0</v>
      </c>
      <c r="ABV4">
        <f>'monte-carlo r3.2'!ABV43</f>
        <v>0</v>
      </c>
      <c r="ABW4">
        <f>'monte-carlo r3.2'!ABW43</f>
        <v>0</v>
      </c>
      <c r="ABX4">
        <f>'monte-carlo r3.2'!ABX43</f>
        <v>0</v>
      </c>
      <c r="ABY4">
        <f>'monte-carlo r3.2'!ABY43</f>
        <v>0</v>
      </c>
      <c r="ABZ4">
        <f>'monte-carlo r3.2'!ABZ43</f>
        <v>0</v>
      </c>
      <c r="ACA4">
        <f>'monte-carlo r3.2'!ACA43</f>
        <v>0</v>
      </c>
      <c r="ACB4">
        <f>'monte-carlo r3.2'!ACB43</f>
        <v>0</v>
      </c>
      <c r="ACC4">
        <f>'monte-carlo r3.2'!ACC43</f>
        <v>0</v>
      </c>
      <c r="ACD4">
        <f>'monte-carlo r3.2'!ACD43</f>
        <v>0</v>
      </c>
      <c r="ACE4">
        <f>'monte-carlo r3.2'!ACE43</f>
        <v>0</v>
      </c>
      <c r="ACF4">
        <f>'monte-carlo r3.2'!ACF43</f>
        <v>0</v>
      </c>
      <c r="ACG4">
        <f>'monte-carlo r3.2'!ACG43</f>
        <v>0</v>
      </c>
      <c r="ACH4">
        <f>'monte-carlo r3.2'!ACH43</f>
        <v>0</v>
      </c>
      <c r="ACI4">
        <f>'monte-carlo r3.2'!ACI43</f>
        <v>0</v>
      </c>
      <c r="ACJ4">
        <f>'monte-carlo r3.2'!ACJ43</f>
        <v>0</v>
      </c>
      <c r="ACK4">
        <f>'monte-carlo r3.2'!ACK43</f>
        <v>0</v>
      </c>
      <c r="ACL4">
        <f>'monte-carlo r3.2'!ACL43</f>
        <v>0</v>
      </c>
      <c r="ACM4">
        <f>'monte-carlo r3.2'!ACM43</f>
        <v>0</v>
      </c>
      <c r="ACN4">
        <f>'monte-carlo r3.2'!ACN43</f>
        <v>0</v>
      </c>
      <c r="ACO4">
        <f>'monte-carlo r3.2'!ACO43</f>
        <v>0</v>
      </c>
      <c r="ACP4">
        <f>'monte-carlo r3.2'!ACP43</f>
        <v>0</v>
      </c>
      <c r="ACQ4">
        <f>'monte-carlo r3.2'!ACQ43</f>
        <v>0</v>
      </c>
      <c r="ACR4">
        <f>'monte-carlo r3.2'!ACR43</f>
        <v>0</v>
      </c>
      <c r="ACS4">
        <f>'monte-carlo r3.2'!ACS43</f>
        <v>0</v>
      </c>
      <c r="ACT4">
        <f>'monte-carlo r3.2'!ACT43</f>
        <v>0</v>
      </c>
      <c r="ACU4">
        <f>'monte-carlo r3.2'!ACU43</f>
        <v>0</v>
      </c>
      <c r="ACV4">
        <f>'monte-carlo r3.2'!ACV43</f>
        <v>0</v>
      </c>
      <c r="ACW4">
        <f>'monte-carlo r3.2'!ACW43</f>
        <v>0</v>
      </c>
      <c r="ACX4">
        <f>'monte-carlo r3.2'!ACX43</f>
        <v>0</v>
      </c>
      <c r="ACY4">
        <f>'monte-carlo r3.2'!ACY43</f>
        <v>0</v>
      </c>
      <c r="ACZ4">
        <f>'monte-carlo r3.2'!ACZ43</f>
        <v>0</v>
      </c>
      <c r="ADA4">
        <f>'monte-carlo r3.2'!ADA43</f>
        <v>0</v>
      </c>
      <c r="ADB4">
        <f>'monte-carlo r3.2'!ADB43</f>
        <v>0</v>
      </c>
      <c r="ADC4">
        <f>'monte-carlo r3.2'!ADC43</f>
        <v>0</v>
      </c>
      <c r="ADD4">
        <f>'monte-carlo r3.2'!ADD43</f>
        <v>0</v>
      </c>
      <c r="ADE4">
        <f>'monte-carlo r3.2'!ADE43</f>
        <v>0</v>
      </c>
      <c r="ADF4">
        <f>'monte-carlo r3.2'!ADF43</f>
        <v>0</v>
      </c>
      <c r="ADG4">
        <f>'monte-carlo r3.2'!ADG43</f>
        <v>0</v>
      </c>
      <c r="ADH4">
        <f>'monte-carlo r3.2'!ADH43</f>
        <v>0</v>
      </c>
      <c r="ADI4">
        <f>'monte-carlo r3.2'!ADI43</f>
        <v>0</v>
      </c>
      <c r="ADJ4">
        <f>'monte-carlo r3.2'!ADJ43</f>
        <v>0</v>
      </c>
      <c r="ADK4">
        <f>'monte-carlo r3.2'!ADK43</f>
        <v>0</v>
      </c>
      <c r="ADL4">
        <f>'monte-carlo r3.2'!ADL43</f>
        <v>0</v>
      </c>
      <c r="ADM4">
        <f>'monte-carlo r3.2'!ADM43</f>
        <v>0</v>
      </c>
      <c r="ADN4">
        <f>'monte-carlo r3.2'!ADN43</f>
        <v>0</v>
      </c>
      <c r="ADO4">
        <f>'monte-carlo r3.2'!ADO43</f>
        <v>0</v>
      </c>
      <c r="ADP4">
        <f>'monte-carlo r3.2'!ADP43</f>
        <v>0</v>
      </c>
      <c r="ADQ4">
        <f>'monte-carlo r3.2'!ADQ43</f>
        <v>0</v>
      </c>
      <c r="ADR4">
        <f>'monte-carlo r3.2'!ADR43</f>
        <v>0</v>
      </c>
      <c r="ADS4">
        <f>'monte-carlo r3.2'!ADS43</f>
        <v>0</v>
      </c>
      <c r="ADT4">
        <f>'monte-carlo r3.2'!ADT43</f>
        <v>0</v>
      </c>
      <c r="ADU4">
        <f>'monte-carlo r3.2'!ADU43</f>
        <v>0</v>
      </c>
      <c r="ADV4">
        <f>'monte-carlo r3.2'!ADV43</f>
        <v>0</v>
      </c>
      <c r="ADW4">
        <f>'monte-carlo r3.2'!ADW43</f>
        <v>0</v>
      </c>
      <c r="ADX4">
        <f>'monte-carlo r3.2'!ADX43</f>
        <v>0</v>
      </c>
      <c r="ADY4">
        <f>'monte-carlo r3.2'!ADY43</f>
        <v>0</v>
      </c>
      <c r="ADZ4">
        <f>'monte-carlo r3.2'!ADZ43</f>
        <v>0</v>
      </c>
      <c r="AEA4">
        <f>'monte-carlo r3.2'!AEA43</f>
        <v>0</v>
      </c>
      <c r="AEB4">
        <f>'monte-carlo r3.2'!AEB43</f>
        <v>0</v>
      </c>
      <c r="AEC4">
        <f>'monte-carlo r3.2'!AEC43</f>
        <v>0</v>
      </c>
      <c r="AED4">
        <f>'monte-carlo r3.2'!AED43</f>
        <v>0</v>
      </c>
      <c r="AEE4">
        <f>'monte-carlo r3.2'!AEE43</f>
        <v>0</v>
      </c>
      <c r="AEF4">
        <f>'monte-carlo r3.2'!AEF43</f>
        <v>0</v>
      </c>
      <c r="AEG4">
        <f>'monte-carlo r3.2'!AEG43</f>
        <v>0</v>
      </c>
      <c r="AEH4">
        <f>'monte-carlo r3.2'!AEH43</f>
        <v>0</v>
      </c>
      <c r="AEI4">
        <f>'monte-carlo r3.2'!AEI43</f>
        <v>0</v>
      </c>
      <c r="AEJ4">
        <f>'monte-carlo r3.2'!AEJ43</f>
        <v>0</v>
      </c>
      <c r="AEK4">
        <f>'monte-carlo r3.2'!AEK43</f>
        <v>0</v>
      </c>
      <c r="AEL4">
        <f>'monte-carlo r3.2'!AEL43</f>
        <v>0</v>
      </c>
      <c r="AEM4">
        <f>'monte-carlo r3.2'!AEM43</f>
        <v>0</v>
      </c>
      <c r="AEN4">
        <f>'monte-carlo r3.2'!AEN43</f>
        <v>0</v>
      </c>
      <c r="AEO4">
        <f>'monte-carlo r3.2'!AEO43</f>
        <v>0</v>
      </c>
      <c r="AEP4">
        <f>'monte-carlo r3.2'!AEP43</f>
        <v>0</v>
      </c>
      <c r="AEQ4">
        <f>'monte-carlo r3.2'!AEQ43</f>
        <v>0</v>
      </c>
      <c r="AER4">
        <f>'monte-carlo r3.2'!AER43</f>
        <v>0</v>
      </c>
      <c r="AES4">
        <f>'monte-carlo r3.2'!AES43</f>
        <v>0</v>
      </c>
      <c r="AET4">
        <f>'monte-carlo r3.2'!AET43</f>
        <v>0</v>
      </c>
      <c r="AEU4">
        <f>'monte-carlo r3.2'!AEU43</f>
        <v>0</v>
      </c>
      <c r="AEV4">
        <f>'monte-carlo r3.2'!AEV43</f>
        <v>0</v>
      </c>
      <c r="AEW4">
        <f>'monte-carlo r3.2'!AEW43</f>
        <v>0</v>
      </c>
      <c r="AEX4">
        <f>'monte-carlo r3.2'!AEX43</f>
        <v>0</v>
      </c>
      <c r="AEY4">
        <f>'monte-carlo r3.2'!AEY43</f>
        <v>0</v>
      </c>
      <c r="AEZ4">
        <f>'monte-carlo r3.2'!AEZ43</f>
        <v>0</v>
      </c>
      <c r="AFA4">
        <f>'monte-carlo r3.2'!AFA43</f>
        <v>0</v>
      </c>
      <c r="AFB4">
        <f>'monte-carlo r3.2'!AFB43</f>
        <v>0</v>
      </c>
      <c r="AFC4">
        <f>'monte-carlo r3.2'!AFC43</f>
        <v>0</v>
      </c>
      <c r="AFD4">
        <f>'monte-carlo r3.2'!AFD43</f>
        <v>0</v>
      </c>
      <c r="AFE4">
        <f>'monte-carlo r3.2'!AFE43</f>
        <v>0</v>
      </c>
      <c r="AFF4">
        <f>'monte-carlo r3.2'!AFF43</f>
        <v>0</v>
      </c>
      <c r="AFG4">
        <f>'monte-carlo r3.2'!AFG43</f>
        <v>0</v>
      </c>
      <c r="AFH4">
        <f>'monte-carlo r3.2'!AFH43</f>
        <v>0</v>
      </c>
      <c r="AFI4">
        <f>'monte-carlo r3.2'!AFI43</f>
        <v>0</v>
      </c>
      <c r="AFJ4">
        <f>'monte-carlo r3.2'!AFJ43</f>
        <v>0</v>
      </c>
      <c r="AFK4">
        <f>'monte-carlo r3.2'!AFK43</f>
        <v>0</v>
      </c>
      <c r="AFL4">
        <f>'monte-carlo r3.2'!AFL43</f>
        <v>0</v>
      </c>
      <c r="AFM4">
        <f>'monte-carlo r3.2'!AFM43</f>
        <v>0</v>
      </c>
      <c r="AFN4">
        <f>'monte-carlo r3.2'!AFN43</f>
        <v>0</v>
      </c>
      <c r="AFO4">
        <f>'monte-carlo r3.2'!AFO43</f>
        <v>0</v>
      </c>
      <c r="AFP4">
        <f>'monte-carlo r3.2'!AFP43</f>
        <v>0</v>
      </c>
      <c r="AFQ4">
        <f>'monte-carlo r3.2'!AFQ43</f>
        <v>0</v>
      </c>
      <c r="AFR4">
        <f>'monte-carlo r3.2'!AFR43</f>
        <v>0</v>
      </c>
      <c r="AFS4">
        <f>'monte-carlo r3.2'!AFS43</f>
        <v>0</v>
      </c>
      <c r="AFT4">
        <f>'monte-carlo r3.2'!AFT43</f>
        <v>0</v>
      </c>
      <c r="AFU4">
        <f>'monte-carlo r3.2'!AFU43</f>
        <v>0</v>
      </c>
      <c r="AFV4">
        <f>'monte-carlo r3.2'!AFV43</f>
        <v>0</v>
      </c>
      <c r="AFW4">
        <f>'monte-carlo r3.2'!AFW43</f>
        <v>0</v>
      </c>
      <c r="AFX4">
        <f>'monte-carlo r3.2'!AFX43</f>
        <v>0</v>
      </c>
      <c r="AFY4">
        <f>'monte-carlo r3.2'!AFY43</f>
        <v>0</v>
      </c>
      <c r="AFZ4">
        <f>'monte-carlo r3.2'!AFZ43</f>
        <v>0</v>
      </c>
      <c r="AGA4">
        <f>'monte-carlo r3.2'!AGA43</f>
        <v>0</v>
      </c>
      <c r="AGB4">
        <f>'monte-carlo r3.2'!AGB43</f>
        <v>0</v>
      </c>
      <c r="AGC4">
        <f>'monte-carlo r3.2'!AGC43</f>
        <v>0</v>
      </c>
      <c r="AGD4">
        <f>'monte-carlo r3.2'!AGD43</f>
        <v>0</v>
      </c>
      <c r="AGE4">
        <f>'monte-carlo r3.2'!AGE43</f>
        <v>0</v>
      </c>
      <c r="AGF4">
        <f>'monte-carlo r3.2'!AGF43</f>
        <v>0</v>
      </c>
      <c r="AGG4">
        <f>'monte-carlo r3.2'!AGG43</f>
        <v>0</v>
      </c>
      <c r="AGH4">
        <f>'monte-carlo r3.2'!AGH43</f>
        <v>0</v>
      </c>
      <c r="AGI4">
        <f>'monte-carlo r3.2'!AGI43</f>
        <v>0</v>
      </c>
      <c r="AGJ4">
        <f>'monte-carlo r3.2'!AGJ43</f>
        <v>0</v>
      </c>
      <c r="AGK4">
        <f>'monte-carlo r3.2'!AGK43</f>
        <v>0</v>
      </c>
      <c r="AGL4">
        <f>'monte-carlo r3.2'!AGL43</f>
        <v>0</v>
      </c>
      <c r="AGM4">
        <f>'monte-carlo r3.2'!AGM43</f>
        <v>0</v>
      </c>
      <c r="AGN4">
        <f>'monte-carlo r3.2'!AGN43</f>
        <v>0</v>
      </c>
      <c r="AGO4">
        <f>'monte-carlo r3.2'!AGO43</f>
        <v>0</v>
      </c>
      <c r="AGP4">
        <f>'monte-carlo r3.2'!AGP43</f>
        <v>0</v>
      </c>
      <c r="AGQ4">
        <f>'monte-carlo r3.2'!AGQ43</f>
        <v>0</v>
      </c>
      <c r="AGR4">
        <f>'monte-carlo r3.2'!AGR43</f>
        <v>0</v>
      </c>
      <c r="AGS4">
        <f>'monte-carlo r3.2'!AGS43</f>
        <v>0</v>
      </c>
      <c r="AGT4">
        <f>'monte-carlo r3.2'!AGT43</f>
        <v>0</v>
      </c>
      <c r="AGU4">
        <f>'monte-carlo r3.2'!AGU43</f>
        <v>0</v>
      </c>
      <c r="AGV4">
        <f>'monte-carlo r3.2'!AGV43</f>
        <v>0</v>
      </c>
      <c r="AGW4">
        <f>'monte-carlo r3.2'!AGW43</f>
        <v>0</v>
      </c>
      <c r="AGX4">
        <f>'monte-carlo r3.2'!AGX43</f>
        <v>0</v>
      </c>
      <c r="AGY4">
        <f>'monte-carlo r3.2'!AGY43</f>
        <v>0</v>
      </c>
      <c r="AGZ4">
        <f>'monte-carlo r3.2'!AGZ43</f>
        <v>0</v>
      </c>
      <c r="AHA4">
        <f>'monte-carlo r3.2'!AHA43</f>
        <v>0</v>
      </c>
      <c r="AHB4">
        <f>'monte-carlo r3.2'!AHB43</f>
        <v>0</v>
      </c>
      <c r="AHC4">
        <f>'monte-carlo r3.2'!AHC43</f>
        <v>0</v>
      </c>
      <c r="AHD4">
        <f>'monte-carlo r3.2'!AHD43</f>
        <v>0</v>
      </c>
      <c r="AHE4">
        <f>'monte-carlo r3.2'!AHE43</f>
        <v>0</v>
      </c>
      <c r="AHF4">
        <f>'monte-carlo r3.2'!AHF43</f>
        <v>0</v>
      </c>
      <c r="AHG4">
        <f>'monte-carlo r3.2'!AHG43</f>
        <v>0</v>
      </c>
      <c r="AHH4">
        <f>'monte-carlo r3.2'!AHH43</f>
        <v>0</v>
      </c>
      <c r="AHI4">
        <f>'monte-carlo r3.2'!AHI43</f>
        <v>0</v>
      </c>
      <c r="AHJ4">
        <f>'monte-carlo r3.2'!AHJ43</f>
        <v>0</v>
      </c>
      <c r="AHK4">
        <f>'monte-carlo r3.2'!AHK43</f>
        <v>0</v>
      </c>
      <c r="AHL4">
        <f>'monte-carlo r3.2'!AHL43</f>
        <v>0</v>
      </c>
      <c r="AHM4">
        <f>'monte-carlo r3.2'!AHM43</f>
        <v>0</v>
      </c>
      <c r="AHN4">
        <f>'monte-carlo r3.2'!AHN43</f>
        <v>0</v>
      </c>
      <c r="AHO4">
        <f>'monte-carlo r3.2'!AHO43</f>
        <v>0</v>
      </c>
      <c r="AHP4">
        <f>'monte-carlo r3.2'!AHP43</f>
        <v>0</v>
      </c>
      <c r="AHQ4">
        <f>'monte-carlo r3.2'!AHQ43</f>
        <v>0</v>
      </c>
      <c r="AHR4">
        <f>'monte-carlo r3.2'!AHR43</f>
        <v>0</v>
      </c>
      <c r="AHS4">
        <f>'monte-carlo r3.2'!AHS43</f>
        <v>0</v>
      </c>
      <c r="AHT4">
        <f>'monte-carlo r3.2'!AHT43</f>
        <v>0</v>
      </c>
      <c r="AHU4">
        <f>'monte-carlo r3.2'!AHU43</f>
        <v>0</v>
      </c>
      <c r="AHV4">
        <f>'monte-carlo r3.2'!AHV43</f>
        <v>0</v>
      </c>
      <c r="AHW4">
        <f>'monte-carlo r3.2'!AHW43</f>
        <v>0</v>
      </c>
      <c r="AHX4">
        <f>'monte-carlo r3.2'!AHX43</f>
        <v>0</v>
      </c>
      <c r="AHY4">
        <f>'monte-carlo r3.2'!AHY43</f>
        <v>0</v>
      </c>
      <c r="AHZ4">
        <f>'monte-carlo r3.2'!AHZ43</f>
        <v>0</v>
      </c>
      <c r="AIA4">
        <f>'monte-carlo r3.2'!AIA43</f>
        <v>0</v>
      </c>
      <c r="AIB4">
        <f>'monte-carlo r3.2'!AIB43</f>
        <v>0</v>
      </c>
      <c r="AIC4">
        <f>'monte-carlo r3.2'!AIC43</f>
        <v>0</v>
      </c>
      <c r="AID4">
        <f>'monte-carlo r3.2'!AID43</f>
        <v>0</v>
      </c>
      <c r="AIE4">
        <f>'monte-carlo r3.2'!AIE43</f>
        <v>0</v>
      </c>
      <c r="AIF4">
        <f>'monte-carlo r3.2'!AIF43</f>
        <v>0</v>
      </c>
      <c r="AIG4">
        <f>'monte-carlo r3.2'!AIG43</f>
        <v>0</v>
      </c>
      <c r="AIH4">
        <f>'monte-carlo r3.2'!AIH43</f>
        <v>0</v>
      </c>
      <c r="AII4">
        <f>'monte-carlo r3.2'!AII43</f>
        <v>0</v>
      </c>
      <c r="AIJ4">
        <f>'monte-carlo r3.2'!AIJ43</f>
        <v>0</v>
      </c>
      <c r="AIK4">
        <f>'monte-carlo r3.2'!AIK43</f>
        <v>0</v>
      </c>
      <c r="AIL4">
        <f>'monte-carlo r3.2'!AIL43</f>
        <v>0</v>
      </c>
      <c r="AIM4">
        <f>'monte-carlo r3.2'!AIM43</f>
        <v>0</v>
      </c>
      <c r="AIN4">
        <f>'monte-carlo r3.2'!AIN43</f>
        <v>0</v>
      </c>
      <c r="AIO4">
        <f>'monte-carlo r3.2'!AIO43</f>
        <v>0</v>
      </c>
      <c r="AIP4">
        <f>'monte-carlo r3.2'!AIP43</f>
        <v>0</v>
      </c>
      <c r="AIQ4">
        <f>'monte-carlo r3.2'!AIQ43</f>
        <v>0</v>
      </c>
      <c r="AIR4">
        <f>'monte-carlo r3.2'!AIR43</f>
        <v>0</v>
      </c>
      <c r="AIS4">
        <f>'monte-carlo r3.2'!AIS43</f>
        <v>0</v>
      </c>
      <c r="AIT4">
        <f>'monte-carlo r3.2'!AIT43</f>
        <v>0</v>
      </c>
      <c r="AIU4">
        <f>'monte-carlo r3.2'!AIU43</f>
        <v>0</v>
      </c>
      <c r="AIV4">
        <f>'monte-carlo r3.2'!AIV43</f>
        <v>0</v>
      </c>
      <c r="AIW4">
        <f>'monte-carlo r3.2'!AIW43</f>
        <v>0</v>
      </c>
      <c r="AIX4">
        <f>'monte-carlo r3.2'!AIX43</f>
        <v>0</v>
      </c>
      <c r="AIY4">
        <f>'monte-carlo r3.2'!AIY43</f>
        <v>0</v>
      </c>
      <c r="AIZ4">
        <f>'monte-carlo r3.2'!AIZ43</f>
        <v>0</v>
      </c>
      <c r="AJA4">
        <f>'monte-carlo r3.2'!AJA43</f>
        <v>0</v>
      </c>
      <c r="AJB4">
        <f>'monte-carlo r3.2'!AJB43</f>
        <v>0</v>
      </c>
      <c r="AJC4">
        <f>'monte-carlo r3.2'!AJC43</f>
        <v>0</v>
      </c>
      <c r="AJD4">
        <f>'monte-carlo r3.2'!AJD43</f>
        <v>0</v>
      </c>
      <c r="AJE4">
        <f>'monte-carlo r3.2'!AJE43</f>
        <v>0</v>
      </c>
      <c r="AJF4">
        <f>'monte-carlo r3.2'!AJF43</f>
        <v>0</v>
      </c>
      <c r="AJG4">
        <f>'monte-carlo r3.2'!AJG43</f>
        <v>0</v>
      </c>
      <c r="AJH4">
        <f>'monte-carlo r3.2'!AJH43</f>
        <v>0</v>
      </c>
      <c r="AJI4">
        <f>'monte-carlo r3.2'!AJI43</f>
        <v>0</v>
      </c>
      <c r="AJJ4">
        <f>'monte-carlo r3.2'!AJJ43</f>
        <v>0</v>
      </c>
      <c r="AJK4">
        <f>'monte-carlo r3.2'!AJK43</f>
        <v>0</v>
      </c>
      <c r="AJL4">
        <f>'monte-carlo r3.2'!AJL43</f>
        <v>0</v>
      </c>
      <c r="AJM4">
        <f>'monte-carlo r3.2'!AJM43</f>
        <v>0</v>
      </c>
      <c r="AJN4">
        <f>'monte-carlo r3.2'!AJN43</f>
        <v>0</v>
      </c>
      <c r="AJO4">
        <f>'monte-carlo r3.2'!AJO43</f>
        <v>0</v>
      </c>
      <c r="AJP4">
        <f>'monte-carlo r3.2'!AJP43</f>
        <v>0</v>
      </c>
      <c r="AJQ4">
        <f>'monte-carlo r3.2'!AJQ43</f>
        <v>0</v>
      </c>
      <c r="AJR4">
        <f>'monte-carlo r3.2'!AJR43</f>
        <v>0</v>
      </c>
      <c r="AJS4">
        <f>'monte-carlo r3.2'!AJS43</f>
        <v>0</v>
      </c>
      <c r="AJT4">
        <f>'monte-carlo r3.2'!AJT43</f>
        <v>0</v>
      </c>
      <c r="AJU4">
        <f>'monte-carlo r3.2'!AJU43</f>
        <v>0</v>
      </c>
      <c r="AJV4">
        <f>'monte-carlo r3.2'!AJV43</f>
        <v>0</v>
      </c>
      <c r="AJW4">
        <f>'monte-carlo r3.2'!AJW43</f>
        <v>0</v>
      </c>
      <c r="AJX4">
        <f>'monte-carlo r3.2'!AJX43</f>
        <v>0</v>
      </c>
      <c r="AJY4">
        <f>'monte-carlo r3.2'!AJY43</f>
        <v>0</v>
      </c>
      <c r="AJZ4">
        <f>'monte-carlo r3.2'!AJZ43</f>
        <v>0</v>
      </c>
      <c r="AKA4">
        <f>'monte-carlo r3.2'!AKA43</f>
        <v>0</v>
      </c>
      <c r="AKB4">
        <f>'monte-carlo r3.2'!AKB43</f>
        <v>0</v>
      </c>
      <c r="AKC4">
        <f>'monte-carlo r3.2'!AKC43</f>
        <v>0</v>
      </c>
      <c r="AKD4">
        <f>'monte-carlo r3.2'!AKD43</f>
        <v>0</v>
      </c>
      <c r="AKE4">
        <f>'monte-carlo r3.2'!AKE43</f>
        <v>0</v>
      </c>
      <c r="AKF4">
        <f>'monte-carlo r3.2'!AKF43</f>
        <v>0</v>
      </c>
      <c r="AKG4">
        <f>'monte-carlo r3.2'!AKG43</f>
        <v>0</v>
      </c>
      <c r="AKH4">
        <f>'monte-carlo r3.2'!AKH43</f>
        <v>0</v>
      </c>
      <c r="AKI4">
        <f>'monte-carlo r3.2'!AKI43</f>
        <v>0</v>
      </c>
      <c r="AKJ4">
        <f>'monte-carlo r3.2'!AKJ43</f>
        <v>0</v>
      </c>
      <c r="AKK4">
        <f>'monte-carlo r3.2'!AKK43</f>
        <v>0</v>
      </c>
      <c r="AKL4">
        <f>'monte-carlo r3.2'!AKL43</f>
        <v>0</v>
      </c>
      <c r="AKM4">
        <f>'monte-carlo r3.2'!AKM43</f>
        <v>0</v>
      </c>
      <c r="AKN4">
        <f>'monte-carlo r3.2'!AKN43</f>
        <v>0</v>
      </c>
      <c r="AKO4">
        <f>'monte-carlo r3.2'!AKO43</f>
        <v>0</v>
      </c>
      <c r="AKP4">
        <f>'monte-carlo r3.2'!AKP43</f>
        <v>0</v>
      </c>
      <c r="AKQ4">
        <f>'monte-carlo r3.2'!AKQ43</f>
        <v>0</v>
      </c>
      <c r="AKR4">
        <f>'monte-carlo r3.2'!AKR43</f>
        <v>0</v>
      </c>
      <c r="AKS4">
        <f>'monte-carlo r3.2'!AKS43</f>
        <v>0</v>
      </c>
      <c r="AKT4">
        <f>'monte-carlo r3.2'!AKT43</f>
        <v>0</v>
      </c>
      <c r="AKU4">
        <f>'monte-carlo r3.2'!AKU43</f>
        <v>0</v>
      </c>
      <c r="AKV4">
        <f>'monte-carlo r3.2'!AKV43</f>
        <v>0</v>
      </c>
      <c r="AKW4">
        <f>'monte-carlo r3.2'!AKW43</f>
        <v>0</v>
      </c>
      <c r="AKX4">
        <f>'monte-carlo r3.2'!AKX43</f>
        <v>0</v>
      </c>
      <c r="AKY4">
        <f>'monte-carlo r3.2'!AKY43</f>
        <v>0</v>
      </c>
      <c r="AKZ4">
        <f>'monte-carlo r3.2'!AKZ43</f>
        <v>0</v>
      </c>
      <c r="ALA4">
        <f>'monte-carlo r3.2'!ALA43</f>
        <v>0</v>
      </c>
      <c r="ALB4">
        <f>'monte-carlo r3.2'!ALB43</f>
        <v>0</v>
      </c>
      <c r="ALC4">
        <f>'monte-carlo r3.2'!ALC43</f>
        <v>0</v>
      </c>
      <c r="ALD4">
        <f>'monte-carlo r3.2'!ALD43</f>
        <v>0</v>
      </c>
      <c r="ALE4">
        <f>'monte-carlo r3.2'!ALE43</f>
        <v>0</v>
      </c>
      <c r="ALF4">
        <f>'monte-carlo r3.2'!ALF43</f>
        <v>0</v>
      </c>
      <c r="ALG4">
        <f>'monte-carlo r3.2'!ALG43</f>
        <v>0</v>
      </c>
      <c r="ALH4">
        <f>'monte-carlo r3.2'!ALH43</f>
        <v>0</v>
      </c>
      <c r="ALI4">
        <f>'monte-carlo r3.2'!ALI43</f>
        <v>0</v>
      </c>
      <c r="ALJ4">
        <f>'monte-carlo r3.2'!ALJ43</f>
        <v>0</v>
      </c>
      <c r="ALK4">
        <f>'monte-carlo r3.2'!ALK43</f>
        <v>0</v>
      </c>
      <c r="ALL4">
        <f>'monte-carlo r3.2'!ALL43</f>
        <v>0</v>
      </c>
      <c r="ALM4">
        <f>'monte-carlo r3.2'!ALM43</f>
        <v>0</v>
      </c>
    </row>
    <row r="5" spans="1:1001" x14ac:dyDescent="0.3">
      <c r="A5" t="s">
        <v>92</v>
      </c>
      <c r="B5">
        <f>'monte-carlo r4.1'!B43</f>
        <v>0</v>
      </c>
      <c r="C5">
        <f>'monte-carlo r4.1'!C43</f>
        <v>0</v>
      </c>
      <c r="D5">
        <f>'monte-carlo r4.1'!D43</f>
        <v>0</v>
      </c>
      <c r="E5">
        <f>'monte-carlo r4.1'!E43</f>
        <v>0</v>
      </c>
      <c r="F5">
        <f>'monte-carlo r4.1'!F43</f>
        <v>0</v>
      </c>
      <c r="G5">
        <f>'monte-carlo r4.1'!G43</f>
        <v>0</v>
      </c>
      <c r="H5">
        <f>'monte-carlo r4.1'!H43</f>
        <v>0</v>
      </c>
      <c r="I5">
        <f>'monte-carlo r4.1'!I43</f>
        <v>0</v>
      </c>
      <c r="J5">
        <f>'monte-carlo r4.1'!J43</f>
        <v>0</v>
      </c>
      <c r="K5">
        <f>'monte-carlo r4.1'!K43</f>
        <v>0</v>
      </c>
      <c r="L5">
        <f>'monte-carlo r4.1'!L43</f>
        <v>0</v>
      </c>
      <c r="M5">
        <f>'monte-carlo r4.1'!M43</f>
        <v>0</v>
      </c>
      <c r="N5">
        <f>'monte-carlo r4.1'!N43</f>
        <v>0</v>
      </c>
      <c r="O5">
        <f>'monte-carlo r4.1'!O43</f>
        <v>0</v>
      </c>
      <c r="P5">
        <f>'monte-carlo r4.1'!P43</f>
        <v>0</v>
      </c>
      <c r="Q5">
        <f>'monte-carlo r4.1'!Q43</f>
        <v>0</v>
      </c>
      <c r="R5">
        <f>'monte-carlo r4.1'!R43</f>
        <v>0</v>
      </c>
      <c r="S5">
        <f>'monte-carlo r4.1'!S43</f>
        <v>0</v>
      </c>
      <c r="T5">
        <f>'monte-carlo r4.1'!T43</f>
        <v>0</v>
      </c>
      <c r="U5">
        <f>'monte-carlo r4.1'!U43</f>
        <v>0</v>
      </c>
      <c r="V5">
        <f>'monte-carlo r4.1'!V43</f>
        <v>0</v>
      </c>
      <c r="W5">
        <f>'monte-carlo r4.1'!W43</f>
        <v>0</v>
      </c>
      <c r="X5">
        <f>'monte-carlo r4.1'!X43</f>
        <v>0</v>
      </c>
      <c r="Y5">
        <f>'monte-carlo r4.1'!Y43</f>
        <v>0</v>
      </c>
      <c r="Z5">
        <f>'monte-carlo r4.1'!Z43</f>
        <v>0</v>
      </c>
      <c r="AA5">
        <f>'monte-carlo r4.1'!AA43</f>
        <v>0</v>
      </c>
      <c r="AB5">
        <f>'monte-carlo r4.1'!AB43</f>
        <v>0</v>
      </c>
      <c r="AC5">
        <f>'monte-carlo r4.1'!AC43</f>
        <v>0</v>
      </c>
      <c r="AD5">
        <f>'monte-carlo r4.1'!AD43</f>
        <v>0</v>
      </c>
      <c r="AE5">
        <f>'monte-carlo r4.1'!AE43</f>
        <v>0</v>
      </c>
      <c r="AF5">
        <f>'monte-carlo r4.1'!AF43</f>
        <v>0</v>
      </c>
      <c r="AG5">
        <f>'monte-carlo r4.1'!AG43</f>
        <v>0</v>
      </c>
      <c r="AH5">
        <f>'monte-carlo r4.1'!AH43</f>
        <v>0</v>
      </c>
      <c r="AI5">
        <f>'monte-carlo r4.1'!AI43</f>
        <v>0</v>
      </c>
      <c r="AJ5">
        <f>'monte-carlo r4.1'!AJ43</f>
        <v>0</v>
      </c>
      <c r="AK5">
        <f>'monte-carlo r4.1'!AK43</f>
        <v>0</v>
      </c>
      <c r="AL5">
        <f>'monte-carlo r4.1'!AL43</f>
        <v>0</v>
      </c>
      <c r="AM5">
        <f>'monte-carlo r4.1'!AM43</f>
        <v>0</v>
      </c>
      <c r="AN5">
        <f>'monte-carlo r4.1'!AN43</f>
        <v>0</v>
      </c>
      <c r="AO5">
        <f>'monte-carlo r4.1'!AO43</f>
        <v>0</v>
      </c>
      <c r="AP5">
        <f>'monte-carlo r4.1'!AP43</f>
        <v>0</v>
      </c>
      <c r="AQ5">
        <f>'monte-carlo r4.1'!AQ43</f>
        <v>0</v>
      </c>
      <c r="AR5">
        <f>'monte-carlo r4.1'!AR43</f>
        <v>0</v>
      </c>
      <c r="AS5">
        <f>'monte-carlo r4.1'!AS43</f>
        <v>0</v>
      </c>
      <c r="AT5">
        <f>'monte-carlo r4.1'!AT43</f>
        <v>0</v>
      </c>
      <c r="AU5">
        <f>'monte-carlo r4.1'!AU43</f>
        <v>0</v>
      </c>
      <c r="AV5">
        <f>'monte-carlo r4.1'!AV43</f>
        <v>0</v>
      </c>
      <c r="AW5">
        <f>'monte-carlo r4.1'!AW43</f>
        <v>0</v>
      </c>
      <c r="AX5">
        <f>'monte-carlo r4.1'!AX43</f>
        <v>0</v>
      </c>
      <c r="AY5">
        <f>'monte-carlo r4.1'!AY43</f>
        <v>0</v>
      </c>
      <c r="AZ5">
        <f>'monte-carlo r4.1'!AZ43</f>
        <v>0</v>
      </c>
      <c r="BA5">
        <f>'monte-carlo r4.1'!BA43</f>
        <v>0</v>
      </c>
      <c r="BB5">
        <f>'monte-carlo r4.1'!BB43</f>
        <v>0</v>
      </c>
      <c r="BC5">
        <f>'monte-carlo r4.1'!BC43</f>
        <v>0</v>
      </c>
      <c r="BD5">
        <f>'monte-carlo r4.1'!BD43</f>
        <v>0</v>
      </c>
      <c r="BE5">
        <f>'monte-carlo r4.1'!BE43</f>
        <v>0</v>
      </c>
      <c r="BF5">
        <f>'monte-carlo r4.1'!BF43</f>
        <v>0</v>
      </c>
      <c r="BG5">
        <f>'monte-carlo r4.1'!BG43</f>
        <v>0</v>
      </c>
      <c r="BH5">
        <f>'monte-carlo r4.1'!BH43</f>
        <v>0</v>
      </c>
      <c r="BI5">
        <f>'monte-carlo r4.1'!BI43</f>
        <v>0</v>
      </c>
      <c r="BJ5">
        <f>'monte-carlo r4.1'!BJ43</f>
        <v>0</v>
      </c>
      <c r="BK5">
        <f>'monte-carlo r4.1'!BK43</f>
        <v>0</v>
      </c>
      <c r="BL5">
        <f>'monte-carlo r4.1'!BL43</f>
        <v>0</v>
      </c>
      <c r="BM5">
        <f>'monte-carlo r4.1'!BM43</f>
        <v>0</v>
      </c>
      <c r="BN5">
        <f>'monte-carlo r4.1'!BN43</f>
        <v>0</v>
      </c>
      <c r="BO5">
        <f>'monte-carlo r4.1'!BO43</f>
        <v>0</v>
      </c>
      <c r="BP5">
        <f>'monte-carlo r4.1'!BP43</f>
        <v>0</v>
      </c>
      <c r="BQ5">
        <f>'monte-carlo r4.1'!BQ43</f>
        <v>0</v>
      </c>
      <c r="BR5">
        <f>'monte-carlo r4.1'!BR43</f>
        <v>0</v>
      </c>
      <c r="BS5">
        <f>'monte-carlo r4.1'!BS43</f>
        <v>0</v>
      </c>
      <c r="BT5">
        <f>'monte-carlo r4.1'!BT43</f>
        <v>0</v>
      </c>
      <c r="BU5">
        <f>'monte-carlo r4.1'!BU43</f>
        <v>0</v>
      </c>
      <c r="BV5">
        <f>'monte-carlo r4.1'!BV43</f>
        <v>0</v>
      </c>
      <c r="BW5">
        <f>'monte-carlo r4.1'!BW43</f>
        <v>0</v>
      </c>
      <c r="BX5">
        <f>'monte-carlo r4.1'!BX43</f>
        <v>0</v>
      </c>
      <c r="BY5">
        <f>'monte-carlo r4.1'!BY43</f>
        <v>0</v>
      </c>
      <c r="BZ5">
        <f>'monte-carlo r4.1'!BZ43</f>
        <v>0</v>
      </c>
      <c r="CA5">
        <f>'monte-carlo r4.1'!CA43</f>
        <v>0</v>
      </c>
      <c r="CB5">
        <f>'monte-carlo r4.1'!CB43</f>
        <v>0</v>
      </c>
      <c r="CC5">
        <f>'monte-carlo r4.1'!CC43</f>
        <v>0</v>
      </c>
      <c r="CD5">
        <f>'monte-carlo r4.1'!CD43</f>
        <v>0</v>
      </c>
      <c r="CE5">
        <f>'monte-carlo r4.1'!CE43</f>
        <v>0</v>
      </c>
      <c r="CF5">
        <f>'monte-carlo r4.1'!CF43</f>
        <v>0</v>
      </c>
      <c r="CG5">
        <f>'monte-carlo r4.1'!CG43</f>
        <v>0</v>
      </c>
      <c r="CH5">
        <f>'monte-carlo r4.1'!CH43</f>
        <v>0</v>
      </c>
      <c r="CI5">
        <f>'monte-carlo r4.1'!CI43</f>
        <v>0</v>
      </c>
      <c r="CJ5">
        <f>'monte-carlo r4.1'!CJ43</f>
        <v>0</v>
      </c>
      <c r="CK5">
        <f>'monte-carlo r4.1'!CK43</f>
        <v>0</v>
      </c>
      <c r="CL5">
        <f>'monte-carlo r4.1'!CL43</f>
        <v>0</v>
      </c>
      <c r="CM5">
        <f>'monte-carlo r4.1'!CM43</f>
        <v>0</v>
      </c>
      <c r="CN5">
        <f>'monte-carlo r4.1'!CN43</f>
        <v>0</v>
      </c>
      <c r="CO5">
        <f>'monte-carlo r4.1'!CO43</f>
        <v>0</v>
      </c>
      <c r="CP5">
        <f>'monte-carlo r4.1'!CP43</f>
        <v>0</v>
      </c>
      <c r="CQ5">
        <f>'monte-carlo r4.1'!CQ43</f>
        <v>0</v>
      </c>
      <c r="CR5">
        <f>'monte-carlo r4.1'!CR43</f>
        <v>0</v>
      </c>
      <c r="CS5">
        <f>'monte-carlo r4.1'!CS43</f>
        <v>0</v>
      </c>
      <c r="CT5">
        <f>'monte-carlo r4.1'!CT43</f>
        <v>0</v>
      </c>
      <c r="CU5">
        <f>'monte-carlo r4.1'!CU43</f>
        <v>0</v>
      </c>
      <c r="CV5">
        <f>'monte-carlo r4.1'!CV43</f>
        <v>0</v>
      </c>
      <c r="CW5">
        <f>'monte-carlo r4.1'!CW43</f>
        <v>0</v>
      </c>
      <c r="CX5">
        <f>'monte-carlo r4.1'!CX43</f>
        <v>0</v>
      </c>
      <c r="CY5">
        <f>'monte-carlo r4.1'!CY43</f>
        <v>0</v>
      </c>
      <c r="CZ5">
        <f>'monte-carlo r4.1'!CZ43</f>
        <v>0</v>
      </c>
      <c r="DA5">
        <f>'monte-carlo r4.1'!DA43</f>
        <v>0</v>
      </c>
      <c r="DB5">
        <f>'monte-carlo r4.1'!DB43</f>
        <v>0</v>
      </c>
      <c r="DC5">
        <f>'monte-carlo r4.1'!DC43</f>
        <v>0</v>
      </c>
      <c r="DD5">
        <f>'monte-carlo r4.1'!DD43</f>
        <v>0</v>
      </c>
      <c r="DE5">
        <f>'monte-carlo r4.1'!DE43</f>
        <v>0</v>
      </c>
      <c r="DF5">
        <f>'monte-carlo r4.1'!DF43</f>
        <v>0</v>
      </c>
      <c r="DG5">
        <f>'monte-carlo r4.1'!DG43</f>
        <v>0</v>
      </c>
      <c r="DH5">
        <f>'monte-carlo r4.1'!DH43</f>
        <v>0</v>
      </c>
      <c r="DI5">
        <f>'monte-carlo r4.1'!DI43</f>
        <v>0</v>
      </c>
      <c r="DJ5">
        <f>'monte-carlo r4.1'!DJ43</f>
        <v>0</v>
      </c>
      <c r="DK5">
        <f>'monte-carlo r4.1'!DK43</f>
        <v>0</v>
      </c>
      <c r="DL5">
        <f>'monte-carlo r4.1'!DL43</f>
        <v>0</v>
      </c>
      <c r="DM5">
        <f>'monte-carlo r4.1'!DM43</f>
        <v>0</v>
      </c>
      <c r="DN5">
        <f>'monte-carlo r4.1'!DN43</f>
        <v>0</v>
      </c>
      <c r="DO5">
        <f>'monte-carlo r4.1'!DO43</f>
        <v>0</v>
      </c>
      <c r="DP5">
        <f>'monte-carlo r4.1'!DP43</f>
        <v>0</v>
      </c>
      <c r="DQ5">
        <f>'monte-carlo r4.1'!DQ43</f>
        <v>0</v>
      </c>
      <c r="DR5">
        <f>'monte-carlo r4.1'!DR43</f>
        <v>0</v>
      </c>
      <c r="DS5">
        <f>'monte-carlo r4.1'!DS43</f>
        <v>0</v>
      </c>
      <c r="DT5">
        <f>'monte-carlo r4.1'!DT43</f>
        <v>0</v>
      </c>
      <c r="DU5">
        <f>'monte-carlo r4.1'!DU43</f>
        <v>0</v>
      </c>
      <c r="DV5">
        <f>'monte-carlo r4.1'!DV43</f>
        <v>0</v>
      </c>
      <c r="DW5">
        <f>'monte-carlo r4.1'!DW43</f>
        <v>0</v>
      </c>
      <c r="DX5">
        <f>'monte-carlo r4.1'!DX43</f>
        <v>0</v>
      </c>
      <c r="DY5">
        <f>'monte-carlo r4.1'!DY43</f>
        <v>0</v>
      </c>
      <c r="DZ5">
        <f>'monte-carlo r4.1'!DZ43</f>
        <v>0</v>
      </c>
      <c r="EA5">
        <f>'monte-carlo r4.1'!EA43</f>
        <v>0</v>
      </c>
      <c r="EB5">
        <f>'monte-carlo r4.1'!EB43</f>
        <v>0</v>
      </c>
      <c r="EC5">
        <f>'monte-carlo r4.1'!EC43</f>
        <v>0</v>
      </c>
      <c r="ED5">
        <f>'monte-carlo r4.1'!ED43</f>
        <v>0</v>
      </c>
      <c r="EE5">
        <f>'monte-carlo r4.1'!EE43</f>
        <v>0</v>
      </c>
      <c r="EF5">
        <f>'monte-carlo r4.1'!EF43</f>
        <v>0</v>
      </c>
      <c r="EG5">
        <f>'monte-carlo r4.1'!EG43</f>
        <v>0</v>
      </c>
      <c r="EH5">
        <f>'monte-carlo r4.1'!EH43</f>
        <v>0</v>
      </c>
      <c r="EI5">
        <f>'monte-carlo r4.1'!EI43</f>
        <v>0</v>
      </c>
      <c r="EJ5">
        <f>'monte-carlo r4.1'!EJ43</f>
        <v>0</v>
      </c>
      <c r="EK5">
        <f>'monte-carlo r4.1'!EK43</f>
        <v>0</v>
      </c>
      <c r="EL5">
        <f>'monte-carlo r4.1'!EL43</f>
        <v>0</v>
      </c>
      <c r="EM5">
        <f>'monte-carlo r4.1'!EM43</f>
        <v>0</v>
      </c>
      <c r="EN5">
        <f>'monte-carlo r4.1'!EN43</f>
        <v>0</v>
      </c>
      <c r="EO5">
        <f>'monte-carlo r4.1'!EO43</f>
        <v>0</v>
      </c>
      <c r="EP5">
        <f>'monte-carlo r4.1'!EP43</f>
        <v>0</v>
      </c>
      <c r="EQ5">
        <f>'monte-carlo r4.1'!EQ43</f>
        <v>0</v>
      </c>
      <c r="ER5">
        <f>'monte-carlo r4.1'!ER43</f>
        <v>0</v>
      </c>
      <c r="ES5">
        <f>'monte-carlo r4.1'!ES43</f>
        <v>0</v>
      </c>
      <c r="ET5">
        <f>'monte-carlo r4.1'!ET43</f>
        <v>0</v>
      </c>
      <c r="EU5">
        <f>'monte-carlo r4.1'!EU43</f>
        <v>0</v>
      </c>
      <c r="EV5">
        <f>'monte-carlo r4.1'!EV43</f>
        <v>0</v>
      </c>
      <c r="EW5">
        <f>'monte-carlo r4.1'!EW43</f>
        <v>0</v>
      </c>
      <c r="EX5">
        <f>'monte-carlo r4.1'!EX43</f>
        <v>0</v>
      </c>
      <c r="EY5">
        <f>'monte-carlo r4.1'!EY43</f>
        <v>0</v>
      </c>
      <c r="EZ5">
        <f>'monte-carlo r4.1'!EZ43</f>
        <v>0</v>
      </c>
      <c r="FA5">
        <f>'monte-carlo r4.1'!FA43</f>
        <v>0</v>
      </c>
      <c r="FB5">
        <f>'monte-carlo r4.1'!FB43</f>
        <v>0</v>
      </c>
      <c r="FC5">
        <f>'monte-carlo r4.1'!FC43</f>
        <v>0</v>
      </c>
      <c r="FD5">
        <f>'monte-carlo r4.1'!FD43</f>
        <v>0</v>
      </c>
      <c r="FE5">
        <f>'monte-carlo r4.1'!FE43</f>
        <v>0</v>
      </c>
      <c r="FF5">
        <f>'monte-carlo r4.1'!FF43</f>
        <v>0</v>
      </c>
      <c r="FG5">
        <f>'monte-carlo r4.1'!FG43</f>
        <v>0</v>
      </c>
      <c r="FH5">
        <f>'monte-carlo r4.1'!FH43</f>
        <v>0</v>
      </c>
      <c r="FI5">
        <f>'monte-carlo r4.1'!FI43</f>
        <v>0</v>
      </c>
      <c r="FJ5">
        <f>'monte-carlo r4.1'!FJ43</f>
        <v>0</v>
      </c>
      <c r="FK5">
        <f>'monte-carlo r4.1'!FK43</f>
        <v>0</v>
      </c>
      <c r="FL5">
        <f>'monte-carlo r4.1'!FL43</f>
        <v>0</v>
      </c>
      <c r="FM5">
        <f>'monte-carlo r4.1'!FM43</f>
        <v>0</v>
      </c>
      <c r="FN5">
        <f>'monte-carlo r4.1'!FN43</f>
        <v>0</v>
      </c>
      <c r="FO5">
        <f>'monte-carlo r4.1'!FO43</f>
        <v>0</v>
      </c>
      <c r="FP5">
        <f>'monte-carlo r4.1'!FP43</f>
        <v>0</v>
      </c>
      <c r="FQ5">
        <f>'monte-carlo r4.1'!FQ43</f>
        <v>0</v>
      </c>
      <c r="FR5">
        <f>'monte-carlo r4.1'!FR43</f>
        <v>0</v>
      </c>
      <c r="FS5">
        <f>'monte-carlo r4.1'!FS43</f>
        <v>0</v>
      </c>
      <c r="FT5">
        <f>'monte-carlo r4.1'!FT43</f>
        <v>0</v>
      </c>
      <c r="FU5">
        <f>'monte-carlo r4.1'!FU43</f>
        <v>0</v>
      </c>
      <c r="FV5">
        <f>'monte-carlo r4.1'!FV43</f>
        <v>0</v>
      </c>
      <c r="FW5">
        <f>'monte-carlo r4.1'!FW43</f>
        <v>0</v>
      </c>
      <c r="FX5">
        <f>'monte-carlo r4.1'!FX43</f>
        <v>0</v>
      </c>
      <c r="FY5">
        <f>'monte-carlo r4.1'!FY43</f>
        <v>0</v>
      </c>
      <c r="FZ5">
        <f>'monte-carlo r4.1'!FZ43</f>
        <v>0</v>
      </c>
      <c r="GA5">
        <f>'monte-carlo r4.1'!GA43</f>
        <v>0</v>
      </c>
      <c r="GB5">
        <f>'monte-carlo r4.1'!GB43</f>
        <v>0</v>
      </c>
      <c r="GC5">
        <f>'monte-carlo r4.1'!GC43</f>
        <v>0</v>
      </c>
      <c r="GD5">
        <f>'monte-carlo r4.1'!GD43</f>
        <v>0</v>
      </c>
      <c r="GE5">
        <f>'monte-carlo r4.1'!GE43</f>
        <v>0</v>
      </c>
      <c r="GF5">
        <f>'monte-carlo r4.1'!GF43</f>
        <v>0</v>
      </c>
      <c r="GG5">
        <f>'monte-carlo r4.1'!GG43</f>
        <v>0</v>
      </c>
      <c r="GH5">
        <f>'monte-carlo r4.1'!GH43</f>
        <v>0</v>
      </c>
      <c r="GI5">
        <f>'monte-carlo r4.1'!GI43</f>
        <v>0</v>
      </c>
      <c r="GJ5">
        <f>'monte-carlo r4.1'!GJ43</f>
        <v>0</v>
      </c>
      <c r="GK5">
        <f>'monte-carlo r4.1'!GK43</f>
        <v>0</v>
      </c>
      <c r="GL5">
        <f>'monte-carlo r4.1'!GL43</f>
        <v>0</v>
      </c>
      <c r="GM5">
        <f>'monte-carlo r4.1'!GM43</f>
        <v>0</v>
      </c>
      <c r="GN5">
        <f>'monte-carlo r4.1'!GN43</f>
        <v>0</v>
      </c>
      <c r="GO5">
        <f>'monte-carlo r4.1'!GO43</f>
        <v>0</v>
      </c>
      <c r="GP5">
        <f>'monte-carlo r4.1'!GP43</f>
        <v>0</v>
      </c>
      <c r="GQ5">
        <f>'monte-carlo r4.1'!GQ43</f>
        <v>0</v>
      </c>
      <c r="GR5">
        <f>'monte-carlo r4.1'!GR43</f>
        <v>0</v>
      </c>
      <c r="GS5">
        <f>'monte-carlo r4.1'!GS43</f>
        <v>0</v>
      </c>
      <c r="GT5">
        <f>'monte-carlo r4.1'!GT43</f>
        <v>0</v>
      </c>
      <c r="GU5">
        <f>'monte-carlo r4.1'!GU43</f>
        <v>0</v>
      </c>
      <c r="GV5">
        <f>'monte-carlo r4.1'!GV43</f>
        <v>0</v>
      </c>
      <c r="GW5">
        <f>'monte-carlo r4.1'!GW43</f>
        <v>0</v>
      </c>
      <c r="GX5">
        <f>'monte-carlo r4.1'!GX43</f>
        <v>0</v>
      </c>
      <c r="GY5">
        <f>'monte-carlo r4.1'!GY43</f>
        <v>0</v>
      </c>
      <c r="GZ5">
        <f>'monte-carlo r4.1'!GZ43</f>
        <v>0</v>
      </c>
      <c r="HA5">
        <f>'monte-carlo r4.1'!HA43</f>
        <v>0</v>
      </c>
      <c r="HB5">
        <f>'monte-carlo r4.1'!HB43</f>
        <v>0</v>
      </c>
      <c r="HC5">
        <f>'monte-carlo r4.1'!HC43</f>
        <v>0</v>
      </c>
      <c r="HD5">
        <f>'monte-carlo r4.1'!HD43</f>
        <v>0</v>
      </c>
      <c r="HE5">
        <f>'monte-carlo r4.1'!HE43</f>
        <v>0</v>
      </c>
      <c r="HF5">
        <f>'monte-carlo r4.1'!HF43</f>
        <v>0</v>
      </c>
      <c r="HG5">
        <f>'monte-carlo r4.1'!HG43</f>
        <v>0</v>
      </c>
      <c r="HH5">
        <f>'monte-carlo r4.1'!HH43</f>
        <v>0</v>
      </c>
      <c r="HI5">
        <f>'monte-carlo r4.1'!HI43</f>
        <v>0</v>
      </c>
      <c r="HJ5">
        <f>'monte-carlo r4.1'!HJ43</f>
        <v>0</v>
      </c>
      <c r="HK5">
        <f>'monte-carlo r4.1'!HK43</f>
        <v>0</v>
      </c>
      <c r="HL5">
        <f>'monte-carlo r4.1'!HL43</f>
        <v>0</v>
      </c>
      <c r="HM5">
        <f>'monte-carlo r4.1'!HM43</f>
        <v>0</v>
      </c>
      <c r="HN5">
        <f>'monte-carlo r4.1'!HN43</f>
        <v>0</v>
      </c>
      <c r="HO5">
        <f>'monte-carlo r4.1'!HO43</f>
        <v>0</v>
      </c>
      <c r="HP5">
        <f>'monte-carlo r4.1'!HP43</f>
        <v>0</v>
      </c>
      <c r="HQ5">
        <f>'monte-carlo r4.1'!HQ43</f>
        <v>0</v>
      </c>
      <c r="HR5">
        <f>'monte-carlo r4.1'!HR43</f>
        <v>0</v>
      </c>
      <c r="HS5">
        <f>'monte-carlo r4.1'!HS43</f>
        <v>0</v>
      </c>
      <c r="HT5">
        <f>'monte-carlo r4.1'!HT43</f>
        <v>0</v>
      </c>
      <c r="HU5">
        <f>'monte-carlo r4.1'!HU43</f>
        <v>0</v>
      </c>
      <c r="HV5">
        <f>'monte-carlo r4.1'!HV43</f>
        <v>0</v>
      </c>
      <c r="HW5">
        <f>'monte-carlo r4.1'!HW43</f>
        <v>0</v>
      </c>
      <c r="HX5">
        <f>'monte-carlo r4.1'!HX43</f>
        <v>0</v>
      </c>
      <c r="HY5">
        <f>'monte-carlo r4.1'!HY43</f>
        <v>0</v>
      </c>
      <c r="HZ5">
        <f>'monte-carlo r4.1'!HZ43</f>
        <v>0</v>
      </c>
      <c r="IA5">
        <f>'monte-carlo r4.1'!IA43</f>
        <v>0</v>
      </c>
      <c r="IB5">
        <f>'monte-carlo r4.1'!IB43</f>
        <v>0</v>
      </c>
      <c r="IC5">
        <f>'monte-carlo r4.1'!IC43</f>
        <v>0</v>
      </c>
      <c r="ID5">
        <f>'monte-carlo r4.1'!ID43</f>
        <v>0</v>
      </c>
      <c r="IE5">
        <f>'monte-carlo r4.1'!IE43</f>
        <v>0</v>
      </c>
      <c r="IF5">
        <f>'monte-carlo r4.1'!IF43</f>
        <v>0</v>
      </c>
      <c r="IG5">
        <f>'monte-carlo r4.1'!IG43</f>
        <v>0</v>
      </c>
      <c r="IH5">
        <f>'monte-carlo r4.1'!IH43</f>
        <v>0</v>
      </c>
      <c r="II5">
        <f>'monte-carlo r4.1'!II43</f>
        <v>0</v>
      </c>
      <c r="IJ5">
        <f>'monte-carlo r4.1'!IJ43</f>
        <v>0</v>
      </c>
      <c r="IK5">
        <f>'monte-carlo r4.1'!IK43</f>
        <v>0</v>
      </c>
      <c r="IL5">
        <f>'monte-carlo r4.1'!IL43</f>
        <v>0</v>
      </c>
      <c r="IM5">
        <f>'monte-carlo r4.1'!IM43</f>
        <v>0</v>
      </c>
      <c r="IN5">
        <f>'monte-carlo r4.1'!IN43</f>
        <v>0</v>
      </c>
      <c r="IO5">
        <f>'monte-carlo r4.1'!IO43</f>
        <v>0</v>
      </c>
      <c r="IP5">
        <f>'monte-carlo r4.1'!IP43</f>
        <v>0</v>
      </c>
      <c r="IQ5">
        <f>'monte-carlo r4.1'!IQ43</f>
        <v>0</v>
      </c>
      <c r="IR5">
        <f>'monte-carlo r4.1'!IR43</f>
        <v>0</v>
      </c>
      <c r="IS5">
        <f>'monte-carlo r4.1'!IS43</f>
        <v>0</v>
      </c>
      <c r="IT5">
        <f>'monte-carlo r4.1'!IT43</f>
        <v>0</v>
      </c>
      <c r="IU5">
        <f>'monte-carlo r4.1'!IU43</f>
        <v>0</v>
      </c>
      <c r="IV5">
        <f>'monte-carlo r4.1'!IV43</f>
        <v>0</v>
      </c>
      <c r="IW5">
        <f>'monte-carlo r4.1'!IW43</f>
        <v>0</v>
      </c>
      <c r="IX5">
        <f>'monte-carlo r4.1'!IX43</f>
        <v>0</v>
      </c>
      <c r="IY5">
        <f>'monte-carlo r4.1'!IY43</f>
        <v>0</v>
      </c>
      <c r="IZ5">
        <f>'monte-carlo r4.1'!IZ43</f>
        <v>0</v>
      </c>
      <c r="JA5">
        <f>'monte-carlo r4.1'!JA43</f>
        <v>0</v>
      </c>
      <c r="JB5">
        <f>'monte-carlo r4.1'!JB43</f>
        <v>0</v>
      </c>
      <c r="JC5">
        <f>'monte-carlo r4.1'!JC43</f>
        <v>0</v>
      </c>
      <c r="JD5">
        <f>'monte-carlo r4.1'!JD43</f>
        <v>0</v>
      </c>
      <c r="JE5">
        <f>'monte-carlo r4.1'!JE43</f>
        <v>0</v>
      </c>
      <c r="JF5">
        <f>'monte-carlo r4.1'!JF43</f>
        <v>0</v>
      </c>
      <c r="JG5">
        <f>'monte-carlo r4.1'!JG43</f>
        <v>0</v>
      </c>
      <c r="JH5">
        <f>'monte-carlo r4.1'!JH43</f>
        <v>0</v>
      </c>
      <c r="JI5">
        <f>'monte-carlo r4.1'!JI43</f>
        <v>0</v>
      </c>
      <c r="JJ5">
        <f>'monte-carlo r4.1'!JJ43</f>
        <v>0</v>
      </c>
      <c r="JK5">
        <f>'monte-carlo r4.1'!JK43</f>
        <v>0</v>
      </c>
      <c r="JL5">
        <f>'monte-carlo r4.1'!JL43</f>
        <v>0</v>
      </c>
      <c r="JM5">
        <f>'monte-carlo r4.1'!JM43</f>
        <v>0</v>
      </c>
      <c r="JN5">
        <f>'monte-carlo r4.1'!JN43</f>
        <v>0</v>
      </c>
      <c r="JO5">
        <f>'monte-carlo r4.1'!JO43</f>
        <v>0</v>
      </c>
      <c r="JP5">
        <f>'monte-carlo r4.1'!JP43</f>
        <v>0</v>
      </c>
      <c r="JQ5">
        <f>'monte-carlo r4.1'!JQ43</f>
        <v>0</v>
      </c>
      <c r="JR5">
        <f>'monte-carlo r4.1'!JR43</f>
        <v>0</v>
      </c>
      <c r="JS5">
        <f>'monte-carlo r4.1'!JS43</f>
        <v>0</v>
      </c>
      <c r="JT5">
        <f>'monte-carlo r4.1'!JT43</f>
        <v>0</v>
      </c>
      <c r="JU5">
        <f>'monte-carlo r4.1'!JU43</f>
        <v>0</v>
      </c>
      <c r="JV5">
        <f>'monte-carlo r4.1'!JV43</f>
        <v>0</v>
      </c>
      <c r="JW5">
        <f>'monte-carlo r4.1'!JW43</f>
        <v>0</v>
      </c>
      <c r="JX5">
        <f>'monte-carlo r4.1'!JX43</f>
        <v>0</v>
      </c>
      <c r="JY5">
        <f>'monte-carlo r4.1'!JY43</f>
        <v>0</v>
      </c>
      <c r="JZ5">
        <f>'monte-carlo r4.1'!JZ43</f>
        <v>0</v>
      </c>
      <c r="KA5">
        <f>'monte-carlo r4.1'!KA43</f>
        <v>0</v>
      </c>
      <c r="KB5">
        <f>'monte-carlo r4.1'!KB43</f>
        <v>0</v>
      </c>
      <c r="KC5">
        <f>'monte-carlo r4.1'!KC43</f>
        <v>0</v>
      </c>
      <c r="KD5">
        <f>'monte-carlo r4.1'!KD43</f>
        <v>0</v>
      </c>
      <c r="KE5">
        <f>'monte-carlo r4.1'!KE43</f>
        <v>0</v>
      </c>
      <c r="KF5">
        <f>'monte-carlo r4.1'!KF43</f>
        <v>0</v>
      </c>
      <c r="KG5">
        <f>'monte-carlo r4.1'!KG43</f>
        <v>0</v>
      </c>
      <c r="KH5">
        <f>'monte-carlo r4.1'!KH43</f>
        <v>0</v>
      </c>
      <c r="KI5">
        <f>'monte-carlo r4.1'!KI43</f>
        <v>0</v>
      </c>
      <c r="KJ5">
        <f>'monte-carlo r4.1'!KJ43</f>
        <v>0</v>
      </c>
      <c r="KK5">
        <f>'monte-carlo r4.1'!KK43</f>
        <v>0</v>
      </c>
      <c r="KL5">
        <f>'monte-carlo r4.1'!KL43</f>
        <v>0</v>
      </c>
      <c r="KM5">
        <f>'monte-carlo r4.1'!KM43</f>
        <v>0</v>
      </c>
      <c r="KN5">
        <f>'monte-carlo r4.1'!KN43</f>
        <v>0</v>
      </c>
      <c r="KO5">
        <f>'monte-carlo r4.1'!KO43</f>
        <v>0</v>
      </c>
      <c r="KP5">
        <f>'monte-carlo r4.1'!KP43</f>
        <v>0</v>
      </c>
      <c r="KQ5">
        <f>'monte-carlo r4.1'!KQ43</f>
        <v>0</v>
      </c>
      <c r="KR5">
        <f>'monte-carlo r4.1'!KR43</f>
        <v>0</v>
      </c>
      <c r="KS5">
        <f>'monte-carlo r4.1'!KS43</f>
        <v>0</v>
      </c>
      <c r="KT5">
        <f>'monte-carlo r4.1'!KT43</f>
        <v>0</v>
      </c>
      <c r="KU5">
        <f>'monte-carlo r4.1'!KU43</f>
        <v>0</v>
      </c>
      <c r="KV5">
        <f>'monte-carlo r4.1'!KV43</f>
        <v>0</v>
      </c>
      <c r="KW5">
        <f>'monte-carlo r4.1'!KW43</f>
        <v>0</v>
      </c>
      <c r="KX5">
        <f>'monte-carlo r4.1'!KX43</f>
        <v>0</v>
      </c>
      <c r="KY5">
        <f>'monte-carlo r4.1'!KY43</f>
        <v>0</v>
      </c>
      <c r="KZ5">
        <f>'monte-carlo r4.1'!KZ43</f>
        <v>0</v>
      </c>
      <c r="LA5">
        <f>'monte-carlo r4.1'!LA43</f>
        <v>0</v>
      </c>
      <c r="LB5">
        <f>'monte-carlo r4.1'!LB43</f>
        <v>0</v>
      </c>
      <c r="LC5">
        <f>'monte-carlo r4.1'!LC43</f>
        <v>0</v>
      </c>
      <c r="LD5">
        <f>'monte-carlo r4.1'!LD43</f>
        <v>0</v>
      </c>
      <c r="LE5">
        <f>'monte-carlo r4.1'!LE43</f>
        <v>0</v>
      </c>
      <c r="LF5">
        <f>'monte-carlo r4.1'!LF43</f>
        <v>0</v>
      </c>
      <c r="LG5">
        <f>'monte-carlo r4.1'!LG43</f>
        <v>0</v>
      </c>
      <c r="LH5">
        <f>'monte-carlo r4.1'!LH43</f>
        <v>0</v>
      </c>
      <c r="LI5">
        <f>'monte-carlo r4.1'!LI43</f>
        <v>0</v>
      </c>
      <c r="LJ5">
        <f>'monte-carlo r4.1'!LJ43</f>
        <v>0</v>
      </c>
      <c r="LK5">
        <f>'monte-carlo r4.1'!LK43</f>
        <v>0</v>
      </c>
      <c r="LL5">
        <f>'monte-carlo r4.1'!LL43</f>
        <v>0</v>
      </c>
      <c r="LM5">
        <f>'monte-carlo r4.1'!LM43</f>
        <v>0</v>
      </c>
      <c r="LN5">
        <f>'monte-carlo r4.1'!LN43</f>
        <v>0</v>
      </c>
      <c r="LO5">
        <f>'monte-carlo r4.1'!LO43</f>
        <v>0</v>
      </c>
      <c r="LP5">
        <f>'monte-carlo r4.1'!LP43</f>
        <v>0</v>
      </c>
      <c r="LQ5">
        <f>'monte-carlo r4.1'!LQ43</f>
        <v>0</v>
      </c>
      <c r="LR5">
        <f>'monte-carlo r4.1'!LR43</f>
        <v>0</v>
      </c>
      <c r="LS5">
        <f>'monte-carlo r4.1'!LS43</f>
        <v>0</v>
      </c>
      <c r="LT5">
        <f>'monte-carlo r4.1'!LT43</f>
        <v>0</v>
      </c>
      <c r="LU5">
        <f>'monte-carlo r4.1'!LU43</f>
        <v>0</v>
      </c>
      <c r="LV5">
        <f>'monte-carlo r4.1'!LV43</f>
        <v>0</v>
      </c>
      <c r="LW5">
        <f>'monte-carlo r4.1'!LW43</f>
        <v>0</v>
      </c>
      <c r="LX5">
        <f>'monte-carlo r4.1'!LX43</f>
        <v>0</v>
      </c>
      <c r="LY5">
        <f>'monte-carlo r4.1'!LY43</f>
        <v>0</v>
      </c>
      <c r="LZ5">
        <f>'monte-carlo r4.1'!LZ43</f>
        <v>0</v>
      </c>
      <c r="MA5">
        <f>'monte-carlo r4.1'!MA43</f>
        <v>0</v>
      </c>
      <c r="MB5">
        <f>'monte-carlo r4.1'!MB43</f>
        <v>0</v>
      </c>
      <c r="MC5">
        <f>'monte-carlo r4.1'!MC43</f>
        <v>0</v>
      </c>
      <c r="MD5">
        <f>'monte-carlo r4.1'!MD43</f>
        <v>0</v>
      </c>
      <c r="ME5">
        <f>'monte-carlo r4.1'!ME43</f>
        <v>0</v>
      </c>
      <c r="MF5">
        <f>'monte-carlo r4.1'!MF43</f>
        <v>0</v>
      </c>
      <c r="MG5">
        <f>'monte-carlo r4.1'!MG43</f>
        <v>0</v>
      </c>
      <c r="MH5">
        <f>'monte-carlo r4.1'!MH43</f>
        <v>0</v>
      </c>
      <c r="MI5">
        <f>'monte-carlo r4.1'!MI43</f>
        <v>0</v>
      </c>
      <c r="MJ5">
        <f>'monte-carlo r4.1'!MJ43</f>
        <v>0</v>
      </c>
      <c r="MK5">
        <f>'monte-carlo r4.1'!MK43</f>
        <v>0</v>
      </c>
      <c r="ML5">
        <f>'monte-carlo r4.1'!ML43</f>
        <v>0</v>
      </c>
      <c r="MM5">
        <f>'monte-carlo r4.1'!MM43</f>
        <v>0</v>
      </c>
      <c r="MN5">
        <f>'monte-carlo r4.1'!MN43</f>
        <v>0</v>
      </c>
      <c r="MO5">
        <f>'monte-carlo r4.1'!MO43</f>
        <v>0</v>
      </c>
      <c r="MP5">
        <f>'monte-carlo r4.1'!MP43</f>
        <v>0</v>
      </c>
      <c r="MQ5">
        <f>'monte-carlo r4.1'!MQ43</f>
        <v>0</v>
      </c>
      <c r="MR5">
        <f>'monte-carlo r4.1'!MR43</f>
        <v>0</v>
      </c>
      <c r="MS5">
        <f>'monte-carlo r4.1'!MS43</f>
        <v>0</v>
      </c>
      <c r="MT5">
        <f>'monte-carlo r4.1'!MT43</f>
        <v>0</v>
      </c>
      <c r="MU5">
        <f>'monte-carlo r4.1'!MU43</f>
        <v>0</v>
      </c>
      <c r="MV5">
        <f>'monte-carlo r4.1'!MV43</f>
        <v>0</v>
      </c>
      <c r="MW5">
        <f>'monte-carlo r4.1'!MW43</f>
        <v>0</v>
      </c>
      <c r="MX5">
        <f>'monte-carlo r4.1'!MX43</f>
        <v>0</v>
      </c>
      <c r="MY5">
        <f>'monte-carlo r4.1'!MY43</f>
        <v>0</v>
      </c>
      <c r="MZ5">
        <f>'monte-carlo r4.1'!MZ43</f>
        <v>0</v>
      </c>
      <c r="NA5">
        <f>'monte-carlo r4.1'!NA43</f>
        <v>0</v>
      </c>
      <c r="NB5">
        <f>'monte-carlo r4.1'!NB43</f>
        <v>0</v>
      </c>
      <c r="NC5">
        <f>'monte-carlo r4.1'!NC43</f>
        <v>0</v>
      </c>
      <c r="ND5">
        <f>'monte-carlo r4.1'!ND43</f>
        <v>0</v>
      </c>
      <c r="NE5">
        <f>'monte-carlo r4.1'!NE43</f>
        <v>0</v>
      </c>
      <c r="NF5">
        <f>'monte-carlo r4.1'!NF43</f>
        <v>0</v>
      </c>
      <c r="NG5">
        <f>'monte-carlo r4.1'!NG43</f>
        <v>0</v>
      </c>
      <c r="NH5">
        <f>'monte-carlo r4.1'!NH43</f>
        <v>0</v>
      </c>
      <c r="NI5">
        <f>'monte-carlo r4.1'!NI43</f>
        <v>0</v>
      </c>
      <c r="NJ5">
        <f>'monte-carlo r4.1'!NJ43</f>
        <v>0</v>
      </c>
      <c r="NK5">
        <f>'monte-carlo r4.1'!NK43</f>
        <v>0</v>
      </c>
      <c r="NL5">
        <f>'monte-carlo r4.1'!NL43</f>
        <v>0</v>
      </c>
      <c r="NM5">
        <f>'monte-carlo r4.1'!NM43</f>
        <v>0</v>
      </c>
      <c r="NN5">
        <f>'monte-carlo r4.1'!NN43</f>
        <v>0</v>
      </c>
      <c r="NO5">
        <f>'monte-carlo r4.1'!NO43</f>
        <v>0</v>
      </c>
      <c r="NP5">
        <f>'monte-carlo r4.1'!NP43</f>
        <v>0</v>
      </c>
      <c r="NQ5">
        <f>'monte-carlo r4.1'!NQ43</f>
        <v>0</v>
      </c>
      <c r="NR5">
        <f>'monte-carlo r4.1'!NR43</f>
        <v>0</v>
      </c>
      <c r="NS5">
        <f>'monte-carlo r4.1'!NS43</f>
        <v>0</v>
      </c>
      <c r="NT5">
        <f>'monte-carlo r4.1'!NT43</f>
        <v>0</v>
      </c>
      <c r="NU5">
        <f>'monte-carlo r4.1'!NU43</f>
        <v>0</v>
      </c>
      <c r="NV5">
        <f>'monte-carlo r4.1'!NV43</f>
        <v>0</v>
      </c>
      <c r="NW5">
        <f>'monte-carlo r4.1'!NW43</f>
        <v>0</v>
      </c>
      <c r="NX5">
        <f>'monte-carlo r4.1'!NX43</f>
        <v>0</v>
      </c>
      <c r="NY5">
        <f>'monte-carlo r4.1'!NY43</f>
        <v>0</v>
      </c>
      <c r="NZ5">
        <f>'monte-carlo r4.1'!NZ43</f>
        <v>0</v>
      </c>
      <c r="OA5">
        <f>'monte-carlo r4.1'!OA43</f>
        <v>0</v>
      </c>
      <c r="OB5">
        <f>'monte-carlo r4.1'!OB43</f>
        <v>0</v>
      </c>
      <c r="OC5">
        <f>'monte-carlo r4.1'!OC43</f>
        <v>0</v>
      </c>
      <c r="OD5">
        <f>'monte-carlo r4.1'!OD43</f>
        <v>0</v>
      </c>
      <c r="OE5">
        <f>'monte-carlo r4.1'!OE43</f>
        <v>0</v>
      </c>
      <c r="OF5">
        <f>'monte-carlo r4.1'!OF43</f>
        <v>0</v>
      </c>
      <c r="OG5">
        <f>'monte-carlo r4.1'!OG43</f>
        <v>0</v>
      </c>
      <c r="OH5">
        <f>'monte-carlo r4.1'!OH43</f>
        <v>0</v>
      </c>
      <c r="OI5">
        <f>'monte-carlo r4.1'!OI43</f>
        <v>0</v>
      </c>
      <c r="OJ5">
        <f>'monte-carlo r4.1'!OJ43</f>
        <v>0</v>
      </c>
      <c r="OK5">
        <f>'monte-carlo r4.1'!OK43</f>
        <v>0</v>
      </c>
      <c r="OL5">
        <f>'monte-carlo r4.1'!OL43</f>
        <v>0</v>
      </c>
      <c r="OM5">
        <f>'monte-carlo r4.1'!OM43</f>
        <v>0</v>
      </c>
      <c r="ON5">
        <f>'monte-carlo r4.1'!ON43</f>
        <v>0</v>
      </c>
      <c r="OO5">
        <f>'monte-carlo r4.1'!OO43</f>
        <v>0</v>
      </c>
      <c r="OP5">
        <f>'monte-carlo r4.1'!OP43</f>
        <v>0</v>
      </c>
      <c r="OQ5">
        <f>'monte-carlo r4.1'!OQ43</f>
        <v>0</v>
      </c>
      <c r="OR5">
        <f>'monte-carlo r4.1'!OR43</f>
        <v>0</v>
      </c>
      <c r="OS5">
        <f>'monte-carlo r4.1'!OS43</f>
        <v>0</v>
      </c>
      <c r="OT5">
        <f>'monte-carlo r4.1'!OT43</f>
        <v>0</v>
      </c>
      <c r="OU5">
        <f>'monte-carlo r4.1'!OU43</f>
        <v>0</v>
      </c>
      <c r="OV5">
        <f>'monte-carlo r4.1'!OV43</f>
        <v>0</v>
      </c>
      <c r="OW5">
        <f>'monte-carlo r4.1'!OW43</f>
        <v>0</v>
      </c>
      <c r="OX5">
        <f>'monte-carlo r4.1'!OX43</f>
        <v>0</v>
      </c>
      <c r="OY5">
        <f>'monte-carlo r4.1'!OY43</f>
        <v>0</v>
      </c>
      <c r="OZ5">
        <f>'monte-carlo r4.1'!OZ43</f>
        <v>0</v>
      </c>
      <c r="PA5">
        <f>'monte-carlo r4.1'!PA43</f>
        <v>0</v>
      </c>
      <c r="PB5">
        <f>'monte-carlo r4.1'!PB43</f>
        <v>0</v>
      </c>
      <c r="PC5">
        <f>'monte-carlo r4.1'!PC43</f>
        <v>0</v>
      </c>
      <c r="PD5">
        <f>'monte-carlo r4.1'!PD43</f>
        <v>0</v>
      </c>
      <c r="PE5">
        <f>'monte-carlo r4.1'!PE43</f>
        <v>0</v>
      </c>
      <c r="PF5">
        <f>'monte-carlo r4.1'!PF43</f>
        <v>0</v>
      </c>
      <c r="PG5">
        <f>'monte-carlo r4.1'!PG43</f>
        <v>0</v>
      </c>
      <c r="PH5">
        <f>'monte-carlo r4.1'!PH43</f>
        <v>0</v>
      </c>
      <c r="PI5">
        <f>'monte-carlo r4.1'!PI43</f>
        <v>0</v>
      </c>
      <c r="PJ5">
        <f>'monte-carlo r4.1'!PJ43</f>
        <v>0</v>
      </c>
      <c r="PK5">
        <f>'monte-carlo r4.1'!PK43</f>
        <v>0</v>
      </c>
      <c r="PL5">
        <f>'monte-carlo r4.1'!PL43</f>
        <v>0</v>
      </c>
      <c r="PM5">
        <f>'monte-carlo r4.1'!PM43</f>
        <v>0</v>
      </c>
      <c r="PN5">
        <f>'monte-carlo r4.1'!PN43</f>
        <v>0</v>
      </c>
      <c r="PO5">
        <f>'monte-carlo r4.1'!PO43</f>
        <v>0</v>
      </c>
      <c r="PP5">
        <f>'monte-carlo r4.1'!PP43</f>
        <v>0</v>
      </c>
      <c r="PQ5">
        <f>'monte-carlo r4.1'!PQ43</f>
        <v>0</v>
      </c>
      <c r="PR5">
        <f>'monte-carlo r4.1'!PR43</f>
        <v>0</v>
      </c>
      <c r="PS5">
        <f>'monte-carlo r4.1'!PS43</f>
        <v>0</v>
      </c>
      <c r="PT5">
        <f>'monte-carlo r4.1'!PT43</f>
        <v>0</v>
      </c>
      <c r="PU5">
        <f>'monte-carlo r4.1'!PU43</f>
        <v>0</v>
      </c>
      <c r="PV5">
        <f>'monte-carlo r4.1'!PV43</f>
        <v>0</v>
      </c>
      <c r="PW5">
        <f>'monte-carlo r4.1'!PW43</f>
        <v>0</v>
      </c>
      <c r="PX5">
        <f>'monte-carlo r4.1'!PX43</f>
        <v>0</v>
      </c>
      <c r="PY5">
        <f>'monte-carlo r4.1'!PY43</f>
        <v>0</v>
      </c>
      <c r="PZ5">
        <f>'monte-carlo r4.1'!PZ43</f>
        <v>0</v>
      </c>
      <c r="QA5">
        <f>'monte-carlo r4.1'!QA43</f>
        <v>0</v>
      </c>
      <c r="QB5">
        <f>'monte-carlo r4.1'!QB43</f>
        <v>0</v>
      </c>
      <c r="QC5">
        <f>'monte-carlo r4.1'!QC43</f>
        <v>0</v>
      </c>
      <c r="QD5">
        <f>'monte-carlo r4.1'!QD43</f>
        <v>0</v>
      </c>
      <c r="QE5">
        <f>'monte-carlo r4.1'!QE43</f>
        <v>0</v>
      </c>
      <c r="QF5">
        <f>'monte-carlo r4.1'!QF43</f>
        <v>0</v>
      </c>
      <c r="QG5">
        <f>'monte-carlo r4.1'!QG43</f>
        <v>0</v>
      </c>
      <c r="QH5">
        <f>'monte-carlo r4.1'!QH43</f>
        <v>0</v>
      </c>
      <c r="QI5">
        <f>'monte-carlo r4.1'!QI43</f>
        <v>0</v>
      </c>
      <c r="QJ5">
        <f>'monte-carlo r4.1'!QJ43</f>
        <v>0</v>
      </c>
      <c r="QK5">
        <f>'monte-carlo r4.1'!QK43</f>
        <v>0</v>
      </c>
      <c r="QL5">
        <f>'monte-carlo r4.1'!QL43</f>
        <v>0</v>
      </c>
      <c r="QM5">
        <f>'monte-carlo r4.1'!QM43</f>
        <v>0</v>
      </c>
      <c r="QN5">
        <f>'monte-carlo r4.1'!QN43</f>
        <v>0</v>
      </c>
      <c r="QO5">
        <f>'monte-carlo r4.1'!QO43</f>
        <v>0</v>
      </c>
      <c r="QP5">
        <f>'monte-carlo r4.1'!QP43</f>
        <v>0</v>
      </c>
      <c r="QQ5">
        <f>'monte-carlo r4.1'!QQ43</f>
        <v>0</v>
      </c>
      <c r="QR5">
        <f>'monte-carlo r4.1'!QR43</f>
        <v>0</v>
      </c>
      <c r="QS5">
        <f>'monte-carlo r4.1'!QS43</f>
        <v>0</v>
      </c>
      <c r="QT5">
        <f>'monte-carlo r4.1'!QT43</f>
        <v>0</v>
      </c>
      <c r="QU5">
        <f>'monte-carlo r4.1'!QU43</f>
        <v>0</v>
      </c>
      <c r="QV5">
        <f>'monte-carlo r4.1'!QV43</f>
        <v>0</v>
      </c>
      <c r="QW5">
        <f>'monte-carlo r4.1'!QW43</f>
        <v>0</v>
      </c>
      <c r="QX5">
        <f>'monte-carlo r4.1'!QX43</f>
        <v>0</v>
      </c>
      <c r="QY5">
        <f>'monte-carlo r4.1'!QY43</f>
        <v>0</v>
      </c>
      <c r="QZ5">
        <f>'monte-carlo r4.1'!QZ43</f>
        <v>0</v>
      </c>
      <c r="RA5">
        <f>'monte-carlo r4.1'!RA43</f>
        <v>0</v>
      </c>
      <c r="RB5">
        <f>'monte-carlo r4.1'!RB43</f>
        <v>0</v>
      </c>
      <c r="RC5">
        <f>'monte-carlo r4.1'!RC43</f>
        <v>0</v>
      </c>
      <c r="RD5">
        <f>'monte-carlo r4.1'!RD43</f>
        <v>0</v>
      </c>
      <c r="RE5">
        <f>'monte-carlo r4.1'!RE43</f>
        <v>0</v>
      </c>
      <c r="RF5">
        <f>'monte-carlo r4.1'!RF43</f>
        <v>0</v>
      </c>
      <c r="RG5">
        <f>'monte-carlo r4.1'!RG43</f>
        <v>0</v>
      </c>
      <c r="RH5">
        <f>'monte-carlo r4.1'!RH43</f>
        <v>0</v>
      </c>
      <c r="RI5">
        <f>'monte-carlo r4.1'!RI43</f>
        <v>0</v>
      </c>
      <c r="RJ5">
        <f>'monte-carlo r4.1'!RJ43</f>
        <v>0</v>
      </c>
      <c r="RK5">
        <f>'monte-carlo r4.1'!RK43</f>
        <v>0</v>
      </c>
      <c r="RL5">
        <f>'monte-carlo r4.1'!RL43</f>
        <v>0</v>
      </c>
      <c r="RM5">
        <f>'monte-carlo r4.1'!RM43</f>
        <v>0</v>
      </c>
      <c r="RN5">
        <f>'monte-carlo r4.1'!RN43</f>
        <v>0</v>
      </c>
      <c r="RO5">
        <f>'monte-carlo r4.1'!RO43</f>
        <v>0</v>
      </c>
      <c r="RP5">
        <f>'monte-carlo r4.1'!RP43</f>
        <v>0</v>
      </c>
      <c r="RQ5">
        <f>'monte-carlo r4.1'!RQ43</f>
        <v>0</v>
      </c>
      <c r="RR5">
        <f>'monte-carlo r4.1'!RR43</f>
        <v>0</v>
      </c>
      <c r="RS5">
        <f>'monte-carlo r4.1'!RS43</f>
        <v>0</v>
      </c>
      <c r="RT5">
        <f>'monte-carlo r4.1'!RT43</f>
        <v>0</v>
      </c>
      <c r="RU5">
        <f>'monte-carlo r4.1'!RU43</f>
        <v>0</v>
      </c>
      <c r="RV5">
        <f>'monte-carlo r4.1'!RV43</f>
        <v>0</v>
      </c>
      <c r="RW5">
        <f>'monte-carlo r4.1'!RW43</f>
        <v>0</v>
      </c>
      <c r="RX5">
        <f>'monte-carlo r4.1'!RX43</f>
        <v>0</v>
      </c>
      <c r="RY5">
        <f>'monte-carlo r4.1'!RY43</f>
        <v>0</v>
      </c>
      <c r="RZ5">
        <f>'monte-carlo r4.1'!RZ43</f>
        <v>0</v>
      </c>
      <c r="SA5">
        <f>'monte-carlo r4.1'!SA43</f>
        <v>0</v>
      </c>
      <c r="SB5">
        <f>'monte-carlo r4.1'!SB43</f>
        <v>0</v>
      </c>
      <c r="SC5">
        <f>'monte-carlo r4.1'!SC43</f>
        <v>0</v>
      </c>
      <c r="SD5">
        <f>'monte-carlo r4.1'!SD43</f>
        <v>0</v>
      </c>
      <c r="SE5">
        <f>'monte-carlo r4.1'!SE43</f>
        <v>0</v>
      </c>
      <c r="SF5">
        <f>'monte-carlo r4.1'!SF43</f>
        <v>0</v>
      </c>
      <c r="SG5">
        <f>'monte-carlo r4.1'!SG43</f>
        <v>0</v>
      </c>
      <c r="SH5">
        <f>'monte-carlo r4.1'!SH43</f>
        <v>0</v>
      </c>
      <c r="SI5">
        <f>'monte-carlo r4.1'!SI43</f>
        <v>0</v>
      </c>
      <c r="SJ5">
        <f>'monte-carlo r4.1'!SJ43</f>
        <v>0</v>
      </c>
      <c r="SK5">
        <f>'monte-carlo r4.1'!SK43</f>
        <v>0</v>
      </c>
      <c r="SL5">
        <f>'monte-carlo r4.1'!SL43</f>
        <v>0</v>
      </c>
      <c r="SM5">
        <f>'monte-carlo r4.1'!SM43</f>
        <v>0</v>
      </c>
      <c r="SN5">
        <f>'monte-carlo r4.1'!SN43</f>
        <v>0</v>
      </c>
      <c r="SO5">
        <f>'monte-carlo r4.1'!SO43</f>
        <v>0</v>
      </c>
      <c r="SP5">
        <f>'monte-carlo r4.1'!SP43</f>
        <v>0</v>
      </c>
      <c r="SQ5">
        <f>'monte-carlo r4.1'!SQ43</f>
        <v>0</v>
      </c>
      <c r="SR5">
        <f>'monte-carlo r4.1'!SR43</f>
        <v>0</v>
      </c>
      <c r="SS5">
        <f>'monte-carlo r4.1'!SS43</f>
        <v>0</v>
      </c>
      <c r="ST5">
        <f>'monte-carlo r4.1'!ST43</f>
        <v>0</v>
      </c>
      <c r="SU5">
        <f>'monte-carlo r4.1'!SU43</f>
        <v>0</v>
      </c>
      <c r="SV5">
        <f>'monte-carlo r4.1'!SV43</f>
        <v>0</v>
      </c>
      <c r="SW5">
        <f>'monte-carlo r4.1'!SW43</f>
        <v>0</v>
      </c>
      <c r="SX5">
        <f>'monte-carlo r4.1'!SX43</f>
        <v>0</v>
      </c>
      <c r="SY5">
        <f>'monte-carlo r4.1'!SY43</f>
        <v>0</v>
      </c>
      <c r="SZ5">
        <f>'monte-carlo r4.1'!SZ43</f>
        <v>0</v>
      </c>
      <c r="TA5">
        <f>'monte-carlo r4.1'!TA43</f>
        <v>0</v>
      </c>
      <c r="TB5">
        <f>'monte-carlo r4.1'!TB43</f>
        <v>0</v>
      </c>
      <c r="TC5">
        <f>'monte-carlo r4.1'!TC43</f>
        <v>0</v>
      </c>
      <c r="TD5">
        <f>'monte-carlo r4.1'!TD43</f>
        <v>0</v>
      </c>
      <c r="TE5">
        <f>'monte-carlo r4.1'!TE43</f>
        <v>0</v>
      </c>
      <c r="TF5">
        <f>'monte-carlo r4.1'!TF43</f>
        <v>0</v>
      </c>
      <c r="TG5">
        <f>'monte-carlo r4.1'!TG43</f>
        <v>0</v>
      </c>
      <c r="TH5">
        <f>'monte-carlo r4.1'!TH43</f>
        <v>0</v>
      </c>
      <c r="TI5">
        <f>'monte-carlo r4.1'!TI43</f>
        <v>0</v>
      </c>
      <c r="TJ5">
        <f>'monte-carlo r4.1'!TJ43</f>
        <v>0</v>
      </c>
      <c r="TK5">
        <f>'monte-carlo r4.1'!TK43</f>
        <v>0</v>
      </c>
      <c r="TL5">
        <f>'monte-carlo r4.1'!TL43</f>
        <v>0</v>
      </c>
      <c r="TM5">
        <f>'monte-carlo r4.1'!TM43</f>
        <v>0</v>
      </c>
      <c r="TN5">
        <f>'monte-carlo r4.1'!TN43</f>
        <v>0</v>
      </c>
      <c r="TO5">
        <f>'monte-carlo r4.1'!TO43</f>
        <v>0</v>
      </c>
      <c r="TP5">
        <f>'monte-carlo r4.1'!TP43</f>
        <v>0</v>
      </c>
      <c r="TQ5">
        <f>'monte-carlo r4.1'!TQ43</f>
        <v>0</v>
      </c>
      <c r="TR5">
        <f>'monte-carlo r4.1'!TR43</f>
        <v>0</v>
      </c>
      <c r="TS5">
        <f>'monte-carlo r4.1'!TS43</f>
        <v>0</v>
      </c>
      <c r="TT5">
        <f>'monte-carlo r4.1'!TT43</f>
        <v>0</v>
      </c>
      <c r="TU5">
        <f>'monte-carlo r4.1'!TU43</f>
        <v>0</v>
      </c>
      <c r="TV5">
        <f>'monte-carlo r4.1'!TV43</f>
        <v>0</v>
      </c>
      <c r="TW5">
        <f>'monte-carlo r4.1'!TW43</f>
        <v>0</v>
      </c>
      <c r="TX5">
        <f>'monte-carlo r4.1'!TX43</f>
        <v>0</v>
      </c>
      <c r="TY5">
        <f>'monte-carlo r4.1'!TY43</f>
        <v>0</v>
      </c>
      <c r="TZ5">
        <f>'monte-carlo r4.1'!TZ43</f>
        <v>0</v>
      </c>
      <c r="UA5">
        <f>'monte-carlo r4.1'!UA43</f>
        <v>0</v>
      </c>
      <c r="UB5">
        <f>'monte-carlo r4.1'!UB43</f>
        <v>0</v>
      </c>
      <c r="UC5">
        <f>'monte-carlo r4.1'!UC43</f>
        <v>0</v>
      </c>
      <c r="UD5">
        <f>'monte-carlo r4.1'!UD43</f>
        <v>0</v>
      </c>
      <c r="UE5">
        <f>'monte-carlo r4.1'!UE43</f>
        <v>0</v>
      </c>
      <c r="UF5">
        <f>'monte-carlo r4.1'!UF43</f>
        <v>0</v>
      </c>
      <c r="UG5">
        <f>'monte-carlo r4.1'!UG43</f>
        <v>0</v>
      </c>
      <c r="UH5">
        <f>'monte-carlo r4.1'!UH43</f>
        <v>0</v>
      </c>
      <c r="UI5">
        <f>'monte-carlo r4.1'!UI43</f>
        <v>0</v>
      </c>
      <c r="UJ5">
        <f>'monte-carlo r4.1'!UJ43</f>
        <v>0</v>
      </c>
      <c r="UK5">
        <f>'monte-carlo r4.1'!UK43</f>
        <v>0</v>
      </c>
      <c r="UL5">
        <f>'monte-carlo r4.1'!UL43</f>
        <v>0</v>
      </c>
      <c r="UM5">
        <f>'monte-carlo r4.1'!UM43</f>
        <v>0</v>
      </c>
      <c r="UN5">
        <f>'monte-carlo r4.1'!UN43</f>
        <v>0</v>
      </c>
      <c r="UO5">
        <f>'monte-carlo r4.1'!UO43</f>
        <v>0</v>
      </c>
      <c r="UP5">
        <f>'monte-carlo r4.1'!UP43</f>
        <v>0</v>
      </c>
      <c r="UQ5">
        <f>'monte-carlo r4.1'!UQ43</f>
        <v>0</v>
      </c>
      <c r="UR5">
        <f>'monte-carlo r4.1'!UR43</f>
        <v>0</v>
      </c>
      <c r="US5">
        <f>'monte-carlo r4.1'!US43</f>
        <v>0</v>
      </c>
      <c r="UT5">
        <f>'monte-carlo r4.1'!UT43</f>
        <v>0</v>
      </c>
      <c r="UU5">
        <f>'monte-carlo r4.1'!UU43</f>
        <v>0</v>
      </c>
      <c r="UV5">
        <f>'monte-carlo r4.1'!UV43</f>
        <v>0</v>
      </c>
      <c r="UW5">
        <f>'monte-carlo r4.1'!UW43</f>
        <v>0</v>
      </c>
      <c r="UX5">
        <f>'monte-carlo r4.1'!UX43</f>
        <v>0</v>
      </c>
      <c r="UY5">
        <f>'monte-carlo r4.1'!UY43</f>
        <v>0</v>
      </c>
      <c r="UZ5">
        <f>'monte-carlo r4.1'!UZ43</f>
        <v>0</v>
      </c>
      <c r="VA5">
        <f>'monte-carlo r4.1'!VA43</f>
        <v>0</v>
      </c>
      <c r="VB5">
        <f>'monte-carlo r4.1'!VB43</f>
        <v>0</v>
      </c>
      <c r="VC5">
        <f>'monte-carlo r4.1'!VC43</f>
        <v>0</v>
      </c>
      <c r="VD5">
        <f>'monte-carlo r4.1'!VD43</f>
        <v>0</v>
      </c>
      <c r="VE5">
        <f>'monte-carlo r4.1'!VE43</f>
        <v>0</v>
      </c>
      <c r="VF5">
        <f>'monte-carlo r4.1'!VF43</f>
        <v>0</v>
      </c>
      <c r="VG5">
        <f>'monte-carlo r4.1'!VG43</f>
        <v>0</v>
      </c>
      <c r="VH5">
        <f>'monte-carlo r4.1'!VH43</f>
        <v>0</v>
      </c>
      <c r="VI5">
        <f>'monte-carlo r4.1'!VI43</f>
        <v>0</v>
      </c>
      <c r="VJ5">
        <f>'monte-carlo r4.1'!VJ43</f>
        <v>0</v>
      </c>
      <c r="VK5">
        <f>'monte-carlo r4.1'!VK43</f>
        <v>0</v>
      </c>
      <c r="VL5">
        <f>'monte-carlo r4.1'!VL43</f>
        <v>0</v>
      </c>
      <c r="VM5">
        <f>'monte-carlo r4.1'!VM43</f>
        <v>0</v>
      </c>
      <c r="VN5">
        <f>'monte-carlo r4.1'!VN43</f>
        <v>0</v>
      </c>
      <c r="VO5">
        <f>'monte-carlo r4.1'!VO43</f>
        <v>0</v>
      </c>
      <c r="VP5">
        <f>'monte-carlo r4.1'!VP43</f>
        <v>0</v>
      </c>
      <c r="VQ5">
        <f>'monte-carlo r4.1'!VQ43</f>
        <v>0</v>
      </c>
      <c r="VR5">
        <f>'monte-carlo r4.1'!VR43</f>
        <v>0</v>
      </c>
      <c r="VS5">
        <f>'monte-carlo r4.1'!VS43</f>
        <v>0</v>
      </c>
      <c r="VT5">
        <f>'monte-carlo r4.1'!VT43</f>
        <v>0</v>
      </c>
      <c r="VU5">
        <f>'monte-carlo r4.1'!VU43</f>
        <v>0</v>
      </c>
      <c r="VV5">
        <f>'monte-carlo r4.1'!VV43</f>
        <v>0</v>
      </c>
      <c r="VW5">
        <f>'monte-carlo r4.1'!VW43</f>
        <v>0</v>
      </c>
      <c r="VX5">
        <f>'monte-carlo r4.1'!VX43</f>
        <v>0</v>
      </c>
      <c r="VY5">
        <f>'monte-carlo r4.1'!VY43</f>
        <v>0</v>
      </c>
      <c r="VZ5">
        <f>'monte-carlo r4.1'!VZ43</f>
        <v>0</v>
      </c>
      <c r="WA5">
        <f>'monte-carlo r4.1'!WA43</f>
        <v>0</v>
      </c>
      <c r="WB5">
        <f>'monte-carlo r4.1'!WB43</f>
        <v>0</v>
      </c>
      <c r="WC5">
        <f>'monte-carlo r4.1'!WC43</f>
        <v>0</v>
      </c>
      <c r="WD5">
        <f>'monte-carlo r4.1'!WD43</f>
        <v>0</v>
      </c>
      <c r="WE5">
        <f>'monte-carlo r4.1'!WE43</f>
        <v>0</v>
      </c>
      <c r="WF5">
        <f>'monte-carlo r4.1'!WF43</f>
        <v>0</v>
      </c>
      <c r="WG5">
        <f>'monte-carlo r4.1'!WG43</f>
        <v>0</v>
      </c>
      <c r="WH5">
        <f>'monte-carlo r4.1'!WH43</f>
        <v>0</v>
      </c>
      <c r="WI5">
        <f>'monte-carlo r4.1'!WI43</f>
        <v>0</v>
      </c>
      <c r="WJ5">
        <f>'monte-carlo r4.1'!WJ43</f>
        <v>0</v>
      </c>
      <c r="WK5">
        <f>'monte-carlo r4.1'!WK43</f>
        <v>0</v>
      </c>
      <c r="WL5">
        <f>'monte-carlo r4.1'!WL43</f>
        <v>0</v>
      </c>
      <c r="WM5">
        <f>'monte-carlo r4.1'!WM43</f>
        <v>0</v>
      </c>
      <c r="WN5">
        <f>'monte-carlo r4.1'!WN43</f>
        <v>0</v>
      </c>
      <c r="WO5">
        <f>'monte-carlo r4.1'!WO43</f>
        <v>0</v>
      </c>
      <c r="WP5">
        <f>'monte-carlo r4.1'!WP43</f>
        <v>0</v>
      </c>
      <c r="WQ5">
        <f>'monte-carlo r4.1'!WQ43</f>
        <v>0</v>
      </c>
      <c r="WR5">
        <f>'monte-carlo r4.1'!WR43</f>
        <v>0</v>
      </c>
      <c r="WS5">
        <f>'monte-carlo r4.1'!WS43</f>
        <v>0</v>
      </c>
      <c r="WT5">
        <f>'monte-carlo r4.1'!WT43</f>
        <v>0</v>
      </c>
      <c r="WU5">
        <f>'monte-carlo r4.1'!WU43</f>
        <v>0</v>
      </c>
      <c r="WV5">
        <f>'monte-carlo r4.1'!WV43</f>
        <v>0</v>
      </c>
      <c r="WW5">
        <f>'monte-carlo r4.1'!WW43</f>
        <v>0</v>
      </c>
      <c r="WX5">
        <f>'monte-carlo r4.1'!WX43</f>
        <v>0</v>
      </c>
      <c r="WY5">
        <f>'monte-carlo r4.1'!WY43</f>
        <v>0</v>
      </c>
      <c r="WZ5">
        <f>'monte-carlo r4.1'!WZ43</f>
        <v>0</v>
      </c>
      <c r="XA5">
        <f>'monte-carlo r4.1'!XA43</f>
        <v>0</v>
      </c>
      <c r="XB5">
        <f>'monte-carlo r4.1'!XB43</f>
        <v>0</v>
      </c>
      <c r="XC5">
        <f>'monte-carlo r4.1'!XC43</f>
        <v>0</v>
      </c>
      <c r="XD5">
        <f>'monte-carlo r4.1'!XD43</f>
        <v>0</v>
      </c>
      <c r="XE5">
        <f>'monte-carlo r4.1'!XE43</f>
        <v>0</v>
      </c>
      <c r="XF5">
        <f>'monte-carlo r4.1'!XF43</f>
        <v>0</v>
      </c>
      <c r="XG5">
        <f>'monte-carlo r4.1'!XG43</f>
        <v>0</v>
      </c>
      <c r="XH5">
        <f>'monte-carlo r4.1'!XH43</f>
        <v>0</v>
      </c>
      <c r="XI5">
        <f>'monte-carlo r4.1'!XI43</f>
        <v>0</v>
      </c>
      <c r="XJ5">
        <f>'monte-carlo r4.1'!XJ43</f>
        <v>0</v>
      </c>
      <c r="XK5">
        <f>'monte-carlo r4.1'!XK43</f>
        <v>0</v>
      </c>
      <c r="XL5">
        <f>'monte-carlo r4.1'!XL43</f>
        <v>0</v>
      </c>
      <c r="XM5">
        <f>'monte-carlo r4.1'!XM43</f>
        <v>0</v>
      </c>
      <c r="XN5">
        <f>'monte-carlo r4.1'!XN43</f>
        <v>0</v>
      </c>
      <c r="XO5">
        <f>'monte-carlo r4.1'!XO43</f>
        <v>0</v>
      </c>
      <c r="XP5">
        <f>'monte-carlo r4.1'!XP43</f>
        <v>0</v>
      </c>
      <c r="XQ5">
        <f>'monte-carlo r4.1'!XQ43</f>
        <v>0</v>
      </c>
      <c r="XR5">
        <f>'monte-carlo r4.1'!XR43</f>
        <v>0</v>
      </c>
      <c r="XS5">
        <f>'monte-carlo r4.1'!XS43</f>
        <v>0</v>
      </c>
      <c r="XT5">
        <f>'monte-carlo r4.1'!XT43</f>
        <v>0</v>
      </c>
      <c r="XU5">
        <f>'monte-carlo r4.1'!XU43</f>
        <v>0</v>
      </c>
      <c r="XV5">
        <f>'monte-carlo r4.1'!XV43</f>
        <v>0</v>
      </c>
      <c r="XW5">
        <f>'monte-carlo r4.1'!XW43</f>
        <v>0</v>
      </c>
      <c r="XX5">
        <f>'monte-carlo r4.1'!XX43</f>
        <v>0</v>
      </c>
      <c r="XY5">
        <f>'monte-carlo r4.1'!XY43</f>
        <v>0</v>
      </c>
      <c r="XZ5">
        <f>'monte-carlo r4.1'!XZ43</f>
        <v>0</v>
      </c>
      <c r="YA5">
        <f>'monte-carlo r4.1'!YA43</f>
        <v>0</v>
      </c>
      <c r="YB5">
        <f>'monte-carlo r4.1'!YB43</f>
        <v>0</v>
      </c>
      <c r="YC5">
        <f>'monte-carlo r4.1'!YC43</f>
        <v>0</v>
      </c>
      <c r="YD5">
        <f>'monte-carlo r4.1'!YD43</f>
        <v>0</v>
      </c>
      <c r="YE5">
        <f>'monte-carlo r4.1'!YE43</f>
        <v>0</v>
      </c>
      <c r="YF5">
        <f>'monte-carlo r4.1'!YF43</f>
        <v>0</v>
      </c>
      <c r="YG5">
        <f>'monte-carlo r4.1'!YG43</f>
        <v>0</v>
      </c>
      <c r="YH5">
        <f>'monte-carlo r4.1'!YH43</f>
        <v>0</v>
      </c>
      <c r="YI5">
        <f>'monte-carlo r4.1'!YI43</f>
        <v>0</v>
      </c>
      <c r="YJ5">
        <f>'monte-carlo r4.1'!YJ43</f>
        <v>0</v>
      </c>
      <c r="YK5">
        <f>'monte-carlo r4.1'!YK43</f>
        <v>0</v>
      </c>
      <c r="YL5">
        <f>'monte-carlo r4.1'!YL43</f>
        <v>0</v>
      </c>
      <c r="YM5">
        <f>'monte-carlo r4.1'!YM43</f>
        <v>0</v>
      </c>
      <c r="YN5">
        <f>'monte-carlo r4.1'!YN43</f>
        <v>0</v>
      </c>
      <c r="YO5">
        <f>'monte-carlo r4.1'!YO43</f>
        <v>0</v>
      </c>
      <c r="YP5">
        <f>'monte-carlo r4.1'!YP43</f>
        <v>0</v>
      </c>
      <c r="YQ5">
        <f>'monte-carlo r4.1'!YQ43</f>
        <v>0</v>
      </c>
      <c r="YR5">
        <f>'monte-carlo r4.1'!YR43</f>
        <v>0</v>
      </c>
      <c r="YS5">
        <f>'monte-carlo r4.1'!YS43</f>
        <v>0</v>
      </c>
      <c r="YT5">
        <f>'monte-carlo r4.1'!YT43</f>
        <v>0</v>
      </c>
      <c r="YU5">
        <f>'monte-carlo r4.1'!YU43</f>
        <v>0</v>
      </c>
      <c r="YV5">
        <f>'monte-carlo r4.1'!YV43</f>
        <v>0</v>
      </c>
      <c r="YW5">
        <f>'monte-carlo r4.1'!YW43</f>
        <v>0</v>
      </c>
      <c r="YX5">
        <f>'monte-carlo r4.1'!YX43</f>
        <v>0</v>
      </c>
      <c r="YY5">
        <f>'monte-carlo r4.1'!YY43</f>
        <v>0</v>
      </c>
      <c r="YZ5">
        <f>'monte-carlo r4.1'!YZ43</f>
        <v>0</v>
      </c>
      <c r="ZA5">
        <f>'monte-carlo r4.1'!ZA43</f>
        <v>0</v>
      </c>
      <c r="ZB5">
        <f>'monte-carlo r4.1'!ZB43</f>
        <v>0</v>
      </c>
      <c r="ZC5">
        <f>'monte-carlo r4.1'!ZC43</f>
        <v>0</v>
      </c>
      <c r="ZD5">
        <f>'monte-carlo r4.1'!ZD43</f>
        <v>0</v>
      </c>
      <c r="ZE5">
        <f>'monte-carlo r4.1'!ZE43</f>
        <v>0</v>
      </c>
      <c r="ZF5">
        <f>'monte-carlo r4.1'!ZF43</f>
        <v>0</v>
      </c>
      <c r="ZG5">
        <f>'monte-carlo r4.1'!ZG43</f>
        <v>0</v>
      </c>
      <c r="ZH5">
        <f>'monte-carlo r4.1'!ZH43</f>
        <v>0</v>
      </c>
      <c r="ZI5">
        <f>'monte-carlo r4.1'!ZI43</f>
        <v>0</v>
      </c>
      <c r="ZJ5">
        <f>'monte-carlo r4.1'!ZJ43</f>
        <v>0</v>
      </c>
      <c r="ZK5">
        <f>'monte-carlo r4.1'!ZK43</f>
        <v>0</v>
      </c>
      <c r="ZL5">
        <f>'monte-carlo r4.1'!ZL43</f>
        <v>0</v>
      </c>
      <c r="ZM5">
        <f>'monte-carlo r4.1'!ZM43</f>
        <v>0</v>
      </c>
      <c r="ZN5">
        <f>'monte-carlo r4.1'!ZN43</f>
        <v>0</v>
      </c>
      <c r="ZO5">
        <f>'monte-carlo r4.1'!ZO43</f>
        <v>0</v>
      </c>
      <c r="ZP5">
        <f>'monte-carlo r4.1'!ZP43</f>
        <v>0</v>
      </c>
      <c r="ZQ5">
        <f>'monte-carlo r4.1'!ZQ43</f>
        <v>0</v>
      </c>
      <c r="ZR5">
        <f>'monte-carlo r4.1'!ZR43</f>
        <v>0</v>
      </c>
      <c r="ZS5">
        <f>'monte-carlo r4.1'!ZS43</f>
        <v>0</v>
      </c>
      <c r="ZT5">
        <f>'monte-carlo r4.1'!ZT43</f>
        <v>0</v>
      </c>
      <c r="ZU5">
        <f>'monte-carlo r4.1'!ZU43</f>
        <v>0</v>
      </c>
      <c r="ZV5">
        <f>'monte-carlo r4.1'!ZV43</f>
        <v>0</v>
      </c>
      <c r="ZW5">
        <f>'monte-carlo r4.1'!ZW43</f>
        <v>0</v>
      </c>
      <c r="ZX5">
        <f>'monte-carlo r4.1'!ZX43</f>
        <v>0</v>
      </c>
      <c r="ZY5">
        <f>'monte-carlo r4.1'!ZY43</f>
        <v>0</v>
      </c>
      <c r="ZZ5">
        <f>'monte-carlo r4.1'!ZZ43</f>
        <v>0</v>
      </c>
      <c r="AAA5">
        <f>'monte-carlo r4.1'!AAA43</f>
        <v>0</v>
      </c>
      <c r="AAB5">
        <f>'monte-carlo r4.1'!AAB43</f>
        <v>0</v>
      </c>
      <c r="AAC5">
        <f>'monte-carlo r4.1'!AAC43</f>
        <v>0</v>
      </c>
      <c r="AAD5">
        <f>'monte-carlo r4.1'!AAD43</f>
        <v>0</v>
      </c>
      <c r="AAE5">
        <f>'monte-carlo r4.1'!AAE43</f>
        <v>0</v>
      </c>
      <c r="AAF5">
        <f>'monte-carlo r4.1'!AAF43</f>
        <v>0</v>
      </c>
      <c r="AAG5">
        <f>'monte-carlo r4.1'!AAG43</f>
        <v>0</v>
      </c>
      <c r="AAH5">
        <f>'monte-carlo r4.1'!AAH43</f>
        <v>0</v>
      </c>
      <c r="AAI5">
        <f>'monte-carlo r4.1'!AAI43</f>
        <v>0</v>
      </c>
      <c r="AAJ5">
        <f>'monte-carlo r4.1'!AAJ43</f>
        <v>0</v>
      </c>
      <c r="AAK5">
        <f>'monte-carlo r4.1'!AAK43</f>
        <v>0</v>
      </c>
      <c r="AAL5">
        <f>'monte-carlo r4.1'!AAL43</f>
        <v>0</v>
      </c>
      <c r="AAM5">
        <f>'monte-carlo r4.1'!AAM43</f>
        <v>0</v>
      </c>
      <c r="AAN5">
        <f>'monte-carlo r4.1'!AAN43</f>
        <v>0</v>
      </c>
      <c r="AAO5">
        <f>'monte-carlo r4.1'!AAO43</f>
        <v>0</v>
      </c>
      <c r="AAP5">
        <f>'monte-carlo r4.1'!AAP43</f>
        <v>0</v>
      </c>
      <c r="AAQ5">
        <f>'monte-carlo r4.1'!AAQ43</f>
        <v>0</v>
      </c>
      <c r="AAR5">
        <f>'monte-carlo r4.1'!AAR43</f>
        <v>0</v>
      </c>
      <c r="AAS5">
        <f>'monte-carlo r4.1'!AAS43</f>
        <v>0</v>
      </c>
      <c r="AAT5">
        <f>'monte-carlo r4.1'!AAT43</f>
        <v>0</v>
      </c>
      <c r="AAU5">
        <f>'monte-carlo r4.1'!AAU43</f>
        <v>0</v>
      </c>
      <c r="AAV5">
        <f>'monte-carlo r4.1'!AAV43</f>
        <v>0</v>
      </c>
      <c r="AAW5">
        <f>'monte-carlo r4.1'!AAW43</f>
        <v>0</v>
      </c>
      <c r="AAX5">
        <f>'monte-carlo r4.1'!AAX43</f>
        <v>0</v>
      </c>
      <c r="AAY5">
        <f>'monte-carlo r4.1'!AAY43</f>
        <v>0</v>
      </c>
      <c r="AAZ5">
        <f>'monte-carlo r4.1'!AAZ43</f>
        <v>0</v>
      </c>
      <c r="ABA5">
        <f>'monte-carlo r4.1'!ABA43</f>
        <v>0</v>
      </c>
      <c r="ABB5">
        <f>'monte-carlo r4.1'!ABB43</f>
        <v>0</v>
      </c>
      <c r="ABC5">
        <f>'monte-carlo r4.1'!ABC43</f>
        <v>0</v>
      </c>
      <c r="ABD5">
        <f>'monte-carlo r4.1'!ABD43</f>
        <v>0</v>
      </c>
      <c r="ABE5">
        <f>'monte-carlo r4.1'!ABE43</f>
        <v>0</v>
      </c>
      <c r="ABF5">
        <f>'monte-carlo r4.1'!ABF43</f>
        <v>0</v>
      </c>
      <c r="ABG5">
        <f>'monte-carlo r4.1'!ABG43</f>
        <v>0</v>
      </c>
      <c r="ABH5">
        <f>'monte-carlo r4.1'!ABH43</f>
        <v>0</v>
      </c>
      <c r="ABI5">
        <f>'monte-carlo r4.1'!ABI43</f>
        <v>0</v>
      </c>
      <c r="ABJ5">
        <f>'monte-carlo r4.1'!ABJ43</f>
        <v>0</v>
      </c>
      <c r="ABK5">
        <f>'monte-carlo r4.1'!ABK43</f>
        <v>0</v>
      </c>
      <c r="ABL5">
        <f>'monte-carlo r4.1'!ABL43</f>
        <v>0</v>
      </c>
      <c r="ABM5">
        <f>'monte-carlo r4.1'!ABM43</f>
        <v>0</v>
      </c>
      <c r="ABN5">
        <f>'monte-carlo r4.1'!ABN43</f>
        <v>0</v>
      </c>
      <c r="ABO5">
        <f>'monte-carlo r4.1'!ABO43</f>
        <v>0</v>
      </c>
      <c r="ABP5">
        <f>'monte-carlo r4.1'!ABP43</f>
        <v>0</v>
      </c>
      <c r="ABQ5">
        <f>'monte-carlo r4.1'!ABQ43</f>
        <v>0</v>
      </c>
      <c r="ABR5">
        <f>'monte-carlo r4.1'!ABR43</f>
        <v>0</v>
      </c>
      <c r="ABS5">
        <f>'monte-carlo r4.1'!ABS43</f>
        <v>0</v>
      </c>
      <c r="ABT5">
        <f>'monte-carlo r4.1'!ABT43</f>
        <v>0</v>
      </c>
      <c r="ABU5">
        <f>'monte-carlo r4.1'!ABU43</f>
        <v>0</v>
      </c>
      <c r="ABV5">
        <f>'monte-carlo r4.1'!ABV43</f>
        <v>0</v>
      </c>
      <c r="ABW5">
        <f>'monte-carlo r4.1'!ABW43</f>
        <v>0</v>
      </c>
      <c r="ABX5">
        <f>'monte-carlo r4.1'!ABX43</f>
        <v>0</v>
      </c>
      <c r="ABY5">
        <f>'monte-carlo r4.1'!ABY43</f>
        <v>0</v>
      </c>
      <c r="ABZ5">
        <f>'monte-carlo r4.1'!ABZ43</f>
        <v>0</v>
      </c>
      <c r="ACA5">
        <f>'monte-carlo r4.1'!ACA43</f>
        <v>0</v>
      </c>
      <c r="ACB5">
        <f>'monte-carlo r4.1'!ACB43</f>
        <v>0</v>
      </c>
      <c r="ACC5">
        <f>'monte-carlo r4.1'!ACC43</f>
        <v>0</v>
      </c>
      <c r="ACD5">
        <f>'monte-carlo r4.1'!ACD43</f>
        <v>0</v>
      </c>
      <c r="ACE5">
        <f>'monte-carlo r4.1'!ACE43</f>
        <v>0</v>
      </c>
      <c r="ACF5">
        <f>'monte-carlo r4.1'!ACF43</f>
        <v>0</v>
      </c>
      <c r="ACG5">
        <f>'monte-carlo r4.1'!ACG43</f>
        <v>0</v>
      </c>
      <c r="ACH5">
        <f>'monte-carlo r4.1'!ACH43</f>
        <v>0</v>
      </c>
      <c r="ACI5">
        <f>'monte-carlo r4.1'!ACI43</f>
        <v>0</v>
      </c>
      <c r="ACJ5">
        <f>'monte-carlo r4.1'!ACJ43</f>
        <v>0</v>
      </c>
      <c r="ACK5">
        <f>'monte-carlo r4.1'!ACK43</f>
        <v>0</v>
      </c>
      <c r="ACL5">
        <f>'monte-carlo r4.1'!ACL43</f>
        <v>0</v>
      </c>
      <c r="ACM5">
        <f>'monte-carlo r4.1'!ACM43</f>
        <v>0</v>
      </c>
      <c r="ACN5">
        <f>'monte-carlo r4.1'!ACN43</f>
        <v>0</v>
      </c>
      <c r="ACO5">
        <f>'monte-carlo r4.1'!ACO43</f>
        <v>0</v>
      </c>
      <c r="ACP5">
        <f>'monte-carlo r4.1'!ACP43</f>
        <v>0</v>
      </c>
      <c r="ACQ5">
        <f>'monte-carlo r4.1'!ACQ43</f>
        <v>0</v>
      </c>
      <c r="ACR5">
        <f>'monte-carlo r4.1'!ACR43</f>
        <v>0</v>
      </c>
      <c r="ACS5">
        <f>'monte-carlo r4.1'!ACS43</f>
        <v>0</v>
      </c>
      <c r="ACT5">
        <f>'monte-carlo r4.1'!ACT43</f>
        <v>0</v>
      </c>
      <c r="ACU5">
        <f>'monte-carlo r4.1'!ACU43</f>
        <v>0</v>
      </c>
      <c r="ACV5">
        <f>'monte-carlo r4.1'!ACV43</f>
        <v>0</v>
      </c>
      <c r="ACW5">
        <f>'monte-carlo r4.1'!ACW43</f>
        <v>0</v>
      </c>
      <c r="ACX5">
        <f>'monte-carlo r4.1'!ACX43</f>
        <v>0</v>
      </c>
      <c r="ACY5">
        <f>'monte-carlo r4.1'!ACY43</f>
        <v>0</v>
      </c>
      <c r="ACZ5">
        <f>'monte-carlo r4.1'!ACZ43</f>
        <v>0</v>
      </c>
      <c r="ADA5">
        <f>'monte-carlo r4.1'!ADA43</f>
        <v>0</v>
      </c>
      <c r="ADB5">
        <f>'monte-carlo r4.1'!ADB43</f>
        <v>0</v>
      </c>
      <c r="ADC5">
        <f>'monte-carlo r4.1'!ADC43</f>
        <v>0</v>
      </c>
      <c r="ADD5">
        <f>'monte-carlo r4.1'!ADD43</f>
        <v>0</v>
      </c>
      <c r="ADE5">
        <f>'monte-carlo r4.1'!ADE43</f>
        <v>0</v>
      </c>
      <c r="ADF5">
        <f>'monte-carlo r4.1'!ADF43</f>
        <v>0</v>
      </c>
      <c r="ADG5">
        <f>'monte-carlo r4.1'!ADG43</f>
        <v>0</v>
      </c>
      <c r="ADH5">
        <f>'monte-carlo r4.1'!ADH43</f>
        <v>0</v>
      </c>
      <c r="ADI5">
        <f>'monte-carlo r4.1'!ADI43</f>
        <v>0</v>
      </c>
      <c r="ADJ5">
        <f>'monte-carlo r4.1'!ADJ43</f>
        <v>0</v>
      </c>
      <c r="ADK5">
        <f>'monte-carlo r4.1'!ADK43</f>
        <v>0</v>
      </c>
      <c r="ADL5">
        <f>'monte-carlo r4.1'!ADL43</f>
        <v>0</v>
      </c>
      <c r="ADM5">
        <f>'monte-carlo r4.1'!ADM43</f>
        <v>0</v>
      </c>
      <c r="ADN5">
        <f>'monte-carlo r4.1'!ADN43</f>
        <v>0</v>
      </c>
      <c r="ADO5">
        <f>'monte-carlo r4.1'!ADO43</f>
        <v>0</v>
      </c>
      <c r="ADP5">
        <f>'monte-carlo r4.1'!ADP43</f>
        <v>0</v>
      </c>
      <c r="ADQ5">
        <f>'monte-carlo r4.1'!ADQ43</f>
        <v>0</v>
      </c>
      <c r="ADR5">
        <f>'monte-carlo r4.1'!ADR43</f>
        <v>0</v>
      </c>
      <c r="ADS5">
        <f>'monte-carlo r4.1'!ADS43</f>
        <v>0</v>
      </c>
      <c r="ADT5">
        <f>'monte-carlo r4.1'!ADT43</f>
        <v>0</v>
      </c>
      <c r="ADU5">
        <f>'monte-carlo r4.1'!ADU43</f>
        <v>0</v>
      </c>
      <c r="ADV5">
        <f>'monte-carlo r4.1'!ADV43</f>
        <v>0</v>
      </c>
      <c r="ADW5">
        <f>'monte-carlo r4.1'!ADW43</f>
        <v>0</v>
      </c>
      <c r="ADX5">
        <f>'monte-carlo r4.1'!ADX43</f>
        <v>0</v>
      </c>
      <c r="ADY5">
        <f>'monte-carlo r4.1'!ADY43</f>
        <v>0</v>
      </c>
      <c r="ADZ5">
        <f>'monte-carlo r4.1'!ADZ43</f>
        <v>0</v>
      </c>
      <c r="AEA5">
        <f>'monte-carlo r4.1'!AEA43</f>
        <v>0</v>
      </c>
      <c r="AEB5">
        <f>'monte-carlo r4.1'!AEB43</f>
        <v>0</v>
      </c>
      <c r="AEC5">
        <f>'monte-carlo r4.1'!AEC43</f>
        <v>0</v>
      </c>
      <c r="AED5">
        <f>'monte-carlo r4.1'!AED43</f>
        <v>0</v>
      </c>
      <c r="AEE5">
        <f>'monte-carlo r4.1'!AEE43</f>
        <v>0</v>
      </c>
      <c r="AEF5">
        <f>'monte-carlo r4.1'!AEF43</f>
        <v>0</v>
      </c>
      <c r="AEG5">
        <f>'monte-carlo r4.1'!AEG43</f>
        <v>0</v>
      </c>
      <c r="AEH5">
        <f>'monte-carlo r4.1'!AEH43</f>
        <v>0</v>
      </c>
      <c r="AEI5">
        <f>'monte-carlo r4.1'!AEI43</f>
        <v>0</v>
      </c>
      <c r="AEJ5">
        <f>'monte-carlo r4.1'!AEJ43</f>
        <v>0</v>
      </c>
      <c r="AEK5">
        <f>'monte-carlo r4.1'!AEK43</f>
        <v>0</v>
      </c>
      <c r="AEL5">
        <f>'monte-carlo r4.1'!AEL43</f>
        <v>0</v>
      </c>
      <c r="AEM5">
        <f>'monte-carlo r4.1'!AEM43</f>
        <v>0</v>
      </c>
      <c r="AEN5">
        <f>'monte-carlo r4.1'!AEN43</f>
        <v>0</v>
      </c>
      <c r="AEO5">
        <f>'monte-carlo r4.1'!AEO43</f>
        <v>0</v>
      </c>
      <c r="AEP5">
        <f>'monte-carlo r4.1'!AEP43</f>
        <v>0</v>
      </c>
      <c r="AEQ5">
        <f>'monte-carlo r4.1'!AEQ43</f>
        <v>0</v>
      </c>
      <c r="AER5">
        <f>'monte-carlo r4.1'!AER43</f>
        <v>0</v>
      </c>
      <c r="AES5">
        <f>'monte-carlo r4.1'!AES43</f>
        <v>0</v>
      </c>
      <c r="AET5">
        <f>'monte-carlo r4.1'!AET43</f>
        <v>0</v>
      </c>
      <c r="AEU5">
        <f>'monte-carlo r4.1'!AEU43</f>
        <v>0</v>
      </c>
      <c r="AEV5">
        <f>'monte-carlo r4.1'!AEV43</f>
        <v>0</v>
      </c>
      <c r="AEW5">
        <f>'monte-carlo r4.1'!AEW43</f>
        <v>0</v>
      </c>
      <c r="AEX5">
        <f>'monte-carlo r4.1'!AEX43</f>
        <v>0</v>
      </c>
      <c r="AEY5">
        <f>'monte-carlo r4.1'!AEY43</f>
        <v>0</v>
      </c>
      <c r="AEZ5">
        <f>'monte-carlo r4.1'!AEZ43</f>
        <v>0</v>
      </c>
      <c r="AFA5">
        <f>'monte-carlo r4.1'!AFA43</f>
        <v>0</v>
      </c>
      <c r="AFB5">
        <f>'monte-carlo r4.1'!AFB43</f>
        <v>0</v>
      </c>
      <c r="AFC5">
        <f>'monte-carlo r4.1'!AFC43</f>
        <v>0</v>
      </c>
      <c r="AFD5">
        <f>'monte-carlo r4.1'!AFD43</f>
        <v>0</v>
      </c>
      <c r="AFE5">
        <f>'monte-carlo r4.1'!AFE43</f>
        <v>0</v>
      </c>
      <c r="AFF5">
        <f>'monte-carlo r4.1'!AFF43</f>
        <v>0</v>
      </c>
      <c r="AFG5">
        <f>'monte-carlo r4.1'!AFG43</f>
        <v>0</v>
      </c>
      <c r="AFH5">
        <f>'monte-carlo r4.1'!AFH43</f>
        <v>0</v>
      </c>
      <c r="AFI5">
        <f>'monte-carlo r4.1'!AFI43</f>
        <v>0</v>
      </c>
      <c r="AFJ5">
        <f>'monte-carlo r4.1'!AFJ43</f>
        <v>0</v>
      </c>
      <c r="AFK5">
        <f>'monte-carlo r4.1'!AFK43</f>
        <v>0</v>
      </c>
      <c r="AFL5">
        <f>'monte-carlo r4.1'!AFL43</f>
        <v>0</v>
      </c>
      <c r="AFM5">
        <f>'monte-carlo r4.1'!AFM43</f>
        <v>0</v>
      </c>
      <c r="AFN5">
        <f>'monte-carlo r4.1'!AFN43</f>
        <v>0</v>
      </c>
      <c r="AFO5">
        <f>'monte-carlo r4.1'!AFO43</f>
        <v>0</v>
      </c>
      <c r="AFP5">
        <f>'monte-carlo r4.1'!AFP43</f>
        <v>0</v>
      </c>
      <c r="AFQ5">
        <f>'monte-carlo r4.1'!AFQ43</f>
        <v>0</v>
      </c>
      <c r="AFR5">
        <f>'monte-carlo r4.1'!AFR43</f>
        <v>0</v>
      </c>
      <c r="AFS5">
        <f>'monte-carlo r4.1'!AFS43</f>
        <v>0</v>
      </c>
      <c r="AFT5">
        <f>'monte-carlo r4.1'!AFT43</f>
        <v>0</v>
      </c>
      <c r="AFU5">
        <f>'monte-carlo r4.1'!AFU43</f>
        <v>0</v>
      </c>
      <c r="AFV5">
        <f>'monte-carlo r4.1'!AFV43</f>
        <v>0</v>
      </c>
      <c r="AFW5">
        <f>'monte-carlo r4.1'!AFW43</f>
        <v>0</v>
      </c>
      <c r="AFX5">
        <f>'monte-carlo r4.1'!AFX43</f>
        <v>0</v>
      </c>
      <c r="AFY5">
        <f>'monte-carlo r4.1'!AFY43</f>
        <v>0</v>
      </c>
      <c r="AFZ5">
        <f>'monte-carlo r4.1'!AFZ43</f>
        <v>0</v>
      </c>
      <c r="AGA5">
        <f>'monte-carlo r4.1'!AGA43</f>
        <v>0</v>
      </c>
      <c r="AGB5">
        <f>'monte-carlo r4.1'!AGB43</f>
        <v>0</v>
      </c>
      <c r="AGC5">
        <f>'monte-carlo r4.1'!AGC43</f>
        <v>0</v>
      </c>
      <c r="AGD5">
        <f>'monte-carlo r4.1'!AGD43</f>
        <v>0</v>
      </c>
      <c r="AGE5">
        <f>'monte-carlo r4.1'!AGE43</f>
        <v>0</v>
      </c>
      <c r="AGF5">
        <f>'monte-carlo r4.1'!AGF43</f>
        <v>0</v>
      </c>
      <c r="AGG5">
        <f>'monte-carlo r4.1'!AGG43</f>
        <v>0</v>
      </c>
      <c r="AGH5">
        <f>'monte-carlo r4.1'!AGH43</f>
        <v>0</v>
      </c>
      <c r="AGI5">
        <f>'monte-carlo r4.1'!AGI43</f>
        <v>0</v>
      </c>
      <c r="AGJ5">
        <f>'monte-carlo r4.1'!AGJ43</f>
        <v>0</v>
      </c>
      <c r="AGK5">
        <f>'monte-carlo r4.1'!AGK43</f>
        <v>0</v>
      </c>
      <c r="AGL5">
        <f>'monte-carlo r4.1'!AGL43</f>
        <v>0</v>
      </c>
      <c r="AGM5">
        <f>'monte-carlo r4.1'!AGM43</f>
        <v>0</v>
      </c>
      <c r="AGN5">
        <f>'monte-carlo r4.1'!AGN43</f>
        <v>0</v>
      </c>
      <c r="AGO5">
        <f>'monte-carlo r4.1'!AGO43</f>
        <v>0</v>
      </c>
      <c r="AGP5">
        <f>'monte-carlo r4.1'!AGP43</f>
        <v>0</v>
      </c>
      <c r="AGQ5">
        <f>'monte-carlo r4.1'!AGQ43</f>
        <v>0</v>
      </c>
      <c r="AGR5">
        <f>'monte-carlo r4.1'!AGR43</f>
        <v>0</v>
      </c>
      <c r="AGS5">
        <f>'monte-carlo r4.1'!AGS43</f>
        <v>0</v>
      </c>
      <c r="AGT5">
        <f>'monte-carlo r4.1'!AGT43</f>
        <v>0</v>
      </c>
      <c r="AGU5">
        <f>'monte-carlo r4.1'!AGU43</f>
        <v>0</v>
      </c>
      <c r="AGV5">
        <f>'monte-carlo r4.1'!AGV43</f>
        <v>0</v>
      </c>
      <c r="AGW5">
        <f>'monte-carlo r4.1'!AGW43</f>
        <v>0</v>
      </c>
      <c r="AGX5">
        <f>'monte-carlo r4.1'!AGX43</f>
        <v>0</v>
      </c>
      <c r="AGY5">
        <f>'monte-carlo r4.1'!AGY43</f>
        <v>0</v>
      </c>
      <c r="AGZ5">
        <f>'monte-carlo r4.1'!AGZ43</f>
        <v>0</v>
      </c>
      <c r="AHA5">
        <f>'monte-carlo r4.1'!AHA43</f>
        <v>0</v>
      </c>
      <c r="AHB5">
        <f>'monte-carlo r4.1'!AHB43</f>
        <v>0</v>
      </c>
      <c r="AHC5">
        <f>'monte-carlo r4.1'!AHC43</f>
        <v>0</v>
      </c>
      <c r="AHD5">
        <f>'monte-carlo r4.1'!AHD43</f>
        <v>0</v>
      </c>
      <c r="AHE5">
        <f>'monte-carlo r4.1'!AHE43</f>
        <v>0</v>
      </c>
      <c r="AHF5">
        <f>'monte-carlo r4.1'!AHF43</f>
        <v>0</v>
      </c>
      <c r="AHG5">
        <f>'monte-carlo r4.1'!AHG43</f>
        <v>0</v>
      </c>
      <c r="AHH5">
        <f>'monte-carlo r4.1'!AHH43</f>
        <v>0</v>
      </c>
      <c r="AHI5">
        <f>'monte-carlo r4.1'!AHI43</f>
        <v>0</v>
      </c>
      <c r="AHJ5">
        <f>'monte-carlo r4.1'!AHJ43</f>
        <v>0</v>
      </c>
      <c r="AHK5">
        <f>'monte-carlo r4.1'!AHK43</f>
        <v>0</v>
      </c>
      <c r="AHL5">
        <f>'monte-carlo r4.1'!AHL43</f>
        <v>0</v>
      </c>
      <c r="AHM5">
        <f>'monte-carlo r4.1'!AHM43</f>
        <v>0</v>
      </c>
      <c r="AHN5">
        <f>'monte-carlo r4.1'!AHN43</f>
        <v>0</v>
      </c>
      <c r="AHO5">
        <f>'monte-carlo r4.1'!AHO43</f>
        <v>0</v>
      </c>
      <c r="AHP5">
        <f>'monte-carlo r4.1'!AHP43</f>
        <v>0</v>
      </c>
      <c r="AHQ5">
        <f>'monte-carlo r4.1'!AHQ43</f>
        <v>0</v>
      </c>
      <c r="AHR5">
        <f>'monte-carlo r4.1'!AHR43</f>
        <v>0</v>
      </c>
      <c r="AHS5">
        <f>'monte-carlo r4.1'!AHS43</f>
        <v>0</v>
      </c>
      <c r="AHT5">
        <f>'monte-carlo r4.1'!AHT43</f>
        <v>0</v>
      </c>
      <c r="AHU5">
        <f>'monte-carlo r4.1'!AHU43</f>
        <v>0</v>
      </c>
      <c r="AHV5">
        <f>'monte-carlo r4.1'!AHV43</f>
        <v>0</v>
      </c>
      <c r="AHW5">
        <f>'monte-carlo r4.1'!AHW43</f>
        <v>0</v>
      </c>
      <c r="AHX5">
        <f>'monte-carlo r4.1'!AHX43</f>
        <v>0</v>
      </c>
      <c r="AHY5">
        <f>'monte-carlo r4.1'!AHY43</f>
        <v>0</v>
      </c>
      <c r="AHZ5">
        <f>'monte-carlo r4.1'!AHZ43</f>
        <v>0</v>
      </c>
      <c r="AIA5">
        <f>'monte-carlo r4.1'!AIA43</f>
        <v>0</v>
      </c>
      <c r="AIB5">
        <f>'monte-carlo r4.1'!AIB43</f>
        <v>0</v>
      </c>
      <c r="AIC5">
        <f>'monte-carlo r4.1'!AIC43</f>
        <v>0</v>
      </c>
      <c r="AID5">
        <f>'monte-carlo r4.1'!AID43</f>
        <v>0</v>
      </c>
      <c r="AIE5">
        <f>'monte-carlo r4.1'!AIE43</f>
        <v>0</v>
      </c>
      <c r="AIF5">
        <f>'monte-carlo r4.1'!AIF43</f>
        <v>0</v>
      </c>
      <c r="AIG5">
        <f>'monte-carlo r4.1'!AIG43</f>
        <v>0</v>
      </c>
      <c r="AIH5">
        <f>'monte-carlo r4.1'!AIH43</f>
        <v>0</v>
      </c>
      <c r="AII5">
        <f>'monte-carlo r4.1'!AII43</f>
        <v>0</v>
      </c>
      <c r="AIJ5">
        <f>'monte-carlo r4.1'!AIJ43</f>
        <v>0</v>
      </c>
      <c r="AIK5">
        <f>'monte-carlo r4.1'!AIK43</f>
        <v>0</v>
      </c>
      <c r="AIL5">
        <f>'monte-carlo r4.1'!AIL43</f>
        <v>0</v>
      </c>
      <c r="AIM5">
        <f>'monte-carlo r4.1'!AIM43</f>
        <v>0</v>
      </c>
      <c r="AIN5">
        <f>'monte-carlo r4.1'!AIN43</f>
        <v>0</v>
      </c>
      <c r="AIO5">
        <f>'monte-carlo r4.1'!AIO43</f>
        <v>0</v>
      </c>
      <c r="AIP5">
        <f>'monte-carlo r4.1'!AIP43</f>
        <v>0</v>
      </c>
      <c r="AIQ5">
        <f>'monte-carlo r4.1'!AIQ43</f>
        <v>0</v>
      </c>
      <c r="AIR5">
        <f>'monte-carlo r4.1'!AIR43</f>
        <v>0</v>
      </c>
      <c r="AIS5">
        <f>'monte-carlo r4.1'!AIS43</f>
        <v>0</v>
      </c>
      <c r="AIT5">
        <f>'monte-carlo r4.1'!AIT43</f>
        <v>0</v>
      </c>
      <c r="AIU5">
        <f>'monte-carlo r4.1'!AIU43</f>
        <v>0</v>
      </c>
      <c r="AIV5">
        <f>'monte-carlo r4.1'!AIV43</f>
        <v>0</v>
      </c>
      <c r="AIW5">
        <f>'monte-carlo r4.1'!AIW43</f>
        <v>0</v>
      </c>
      <c r="AIX5">
        <f>'monte-carlo r4.1'!AIX43</f>
        <v>0</v>
      </c>
      <c r="AIY5">
        <f>'monte-carlo r4.1'!AIY43</f>
        <v>0</v>
      </c>
      <c r="AIZ5">
        <f>'monte-carlo r4.1'!AIZ43</f>
        <v>0</v>
      </c>
      <c r="AJA5">
        <f>'monte-carlo r4.1'!AJA43</f>
        <v>0</v>
      </c>
      <c r="AJB5">
        <f>'monte-carlo r4.1'!AJB43</f>
        <v>0</v>
      </c>
      <c r="AJC5">
        <f>'monte-carlo r4.1'!AJC43</f>
        <v>0</v>
      </c>
      <c r="AJD5">
        <f>'monte-carlo r4.1'!AJD43</f>
        <v>0</v>
      </c>
      <c r="AJE5">
        <f>'monte-carlo r4.1'!AJE43</f>
        <v>0</v>
      </c>
      <c r="AJF5">
        <f>'monte-carlo r4.1'!AJF43</f>
        <v>0</v>
      </c>
      <c r="AJG5">
        <f>'monte-carlo r4.1'!AJG43</f>
        <v>0</v>
      </c>
      <c r="AJH5">
        <f>'monte-carlo r4.1'!AJH43</f>
        <v>0</v>
      </c>
      <c r="AJI5">
        <f>'monte-carlo r4.1'!AJI43</f>
        <v>0</v>
      </c>
      <c r="AJJ5">
        <f>'monte-carlo r4.1'!AJJ43</f>
        <v>0</v>
      </c>
      <c r="AJK5">
        <f>'monte-carlo r4.1'!AJK43</f>
        <v>0</v>
      </c>
      <c r="AJL5">
        <f>'monte-carlo r4.1'!AJL43</f>
        <v>0</v>
      </c>
      <c r="AJM5">
        <f>'monte-carlo r4.1'!AJM43</f>
        <v>0</v>
      </c>
      <c r="AJN5">
        <f>'monte-carlo r4.1'!AJN43</f>
        <v>0</v>
      </c>
      <c r="AJO5">
        <f>'monte-carlo r4.1'!AJO43</f>
        <v>0</v>
      </c>
      <c r="AJP5">
        <f>'monte-carlo r4.1'!AJP43</f>
        <v>0</v>
      </c>
      <c r="AJQ5">
        <f>'monte-carlo r4.1'!AJQ43</f>
        <v>0</v>
      </c>
      <c r="AJR5">
        <f>'monte-carlo r4.1'!AJR43</f>
        <v>0</v>
      </c>
      <c r="AJS5">
        <f>'monte-carlo r4.1'!AJS43</f>
        <v>0</v>
      </c>
      <c r="AJT5">
        <f>'monte-carlo r4.1'!AJT43</f>
        <v>0</v>
      </c>
      <c r="AJU5">
        <f>'monte-carlo r4.1'!AJU43</f>
        <v>0</v>
      </c>
      <c r="AJV5">
        <f>'monte-carlo r4.1'!AJV43</f>
        <v>0</v>
      </c>
      <c r="AJW5">
        <f>'monte-carlo r4.1'!AJW43</f>
        <v>0</v>
      </c>
      <c r="AJX5">
        <f>'monte-carlo r4.1'!AJX43</f>
        <v>0</v>
      </c>
      <c r="AJY5">
        <f>'monte-carlo r4.1'!AJY43</f>
        <v>0</v>
      </c>
      <c r="AJZ5">
        <f>'monte-carlo r4.1'!AJZ43</f>
        <v>0</v>
      </c>
      <c r="AKA5">
        <f>'monte-carlo r4.1'!AKA43</f>
        <v>0</v>
      </c>
      <c r="AKB5">
        <f>'monte-carlo r4.1'!AKB43</f>
        <v>0</v>
      </c>
      <c r="AKC5">
        <f>'monte-carlo r4.1'!AKC43</f>
        <v>0</v>
      </c>
      <c r="AKD5">
        <f>'monte-carlo r4.1'!AKD43</f>
        <v>0</v>
      </c>
      <c r="AKE5">
        <f>'monte-carlo r4.1'!AKE43</f>
        <v>0</v>
      </c>
      <c r="AKF5">
        <f>'monte-carlo r4.1'!AKF43</f>
        <v>0</v>
      </c>
      <c r="AKG5">
        <f>'monte-carlo r4.1'!AKG43</f>
        <v>0</v>
      </c>
      <c r="AKH5">
        <f>'monte-carlo r4.1'!AKH43</f>
        <v>0</v>
      </c>
      <c r="AKI5">
        <f>'monte-carlo r4.1'!AKI43</f>
        <v>0</v>
      </c>
      <c r="AKJ5">
        <f>'monte-carlo r4.1'!AKJ43</f>
        <v>0</v>
      </c>
      <c r="AKK5">
        <f>'monte-carlo r4.1'!AKK43</f>
        <v>0</v>
      </c>
      <c r="AKL5">
        <f>'monte-carlo r4.1'!AKL43</f>
        <v>0</v>
      </c>
      <c r="AKM5">
        <f>'monte-carlo r4.1'!AKM43</f>
        <v>0</v>
      </c>
      <c r="AKN5">
        <f>'monte-carlo r4.1'!AKN43</f>
        <v>0</v>
      </c>
      <c r="AKO5">
        <f>'monte-carlo r4.1'!AKO43</f>
        <v>0</v>
      </c>
      <c r="AKP5">
        <f>'monte-carlo r4.1'!AKP43</f>
        <v>0</v>
      </c>
      <c r="AKQ5">
        <f>'monte-carlo r4.1'!AKQ43</f>
        <v>0</v>
      </c>
      <c r="AKR5">
        <f>'monte-carlo r4.1'!AKR43</f>
        <v>0</v>
      </c>
      <c r="AKS5">
        <f>'monte-carlo r4.1'!AKS43</f>
        <v>0</v>
      </c>
      <c r="AKT5">
        <f>'monte-carlo r4.1'!AKT43</f>
        <v>0</v>
      </c>
      <c r="AKU5">
        <f>'monte-carlo r4.1'!AKU43</f>
        <v>0</v>
      </c>
      <c r="AKV5">
        <f>'monte-carlo r4.1'!AKV43</f>
        <v>0</v>
      </c>
      <c r="AKW5">
        <f>'monte-carlo r4.1'!AKW43</f>
        <v>0</v>
      </c>
      <c r="AKX5">
        <f>'monte-carlo r4.1'!AKX43</f>
        <v>0</v>
      </c>
      <c r="AKY5">
        <f>'monte-carlo r4.1'!AKY43</f>
        <v>0</v>
      </c>
      <c r="AKZ5">
        <f>'monte-carlo r4.1'!AKZ43</f>
        <v>0</v>
      </c>
      <c r="ALA5">
        <f>'monte-carlo r4.1'!ALA43</f>
        <v>0</v>
      </c>
      <c r="ALB5">
        <f>'monte-carlo r4.1'!ALB43</f>
        <v>0</v>
      </c>
      <c r="ALC5">
        <f>'monte-carlo r4.1'!ALC43</f>
        <v>0</v>
      </c>
      <c r="ALD5">
        <f>'monte-carlo r4.1'!ALD43</f>
        <v>0</v>
      </c>
      <c r="ALE5">
        <f>'monte-carlo r4.1'!ALE43</f>
        <v>0</v>
      </c>
      <c r="ALF5">
        <f>'monte-carlo r4.1'!ALF43</f>
        <v>0</v>
      </c>
      <c r="ALG5">
        <f>'monte-carlo r4.1'!ALG43</f>
        <v>0</v>
      </c>
      <c r="ALH5">
        <f>'monte-carlo r4.1'!ALH43</f>
        <v>0</v>
      </c>
      <c r="ALI5">
        <f>'monte-carlo r4.1'!ALI43</f>
        <v>0</v>
      </c>
      <c r="ALJ5">
        <f>'monte-carlo r4.1'!ALJ43</f>
        <v>0</v>
      </c>
      <c r="ALK5">
        <f>'monte-carlo r4.1'!ALK43</f>
        <v>0</v>
      </c>
      <c r="ALL5">
        <f>'monte-carlo r4.1'!ALL43</f>
        <v>0</v>
      </c>
      <c r="ALM5">
        <f>'monte-carlo r4.1'!ALM43</f>
        <v>0</v>
      </c>
    </row>
    <row r="6" spans="1:1001" x14ac:dyDescent="0.3">
      <c r="A6" t="s">
        <v>90</v>
      </c>
      <c r="B6">
        <f>'monte-carlo r4.2'!B43</f>
        <v>0</v>
      </c>
      <c r="C6">
        <f>'monte-carlo r4.2'!C43</f>
        <v>0</v>
      </c>
      <c r="D6">
        <f>'monte-carlo r4.2'!D43</f>
        <v>0</v>
      </c>
      <c r="E6">
        <f>'monte-carlo r4.2'!E43</f>
        <v>0</v>
      </c>
      <c r="F6">
        <f>'monte-carlo r4.2'!F43</f>
        <v>0</v>
      </c>
      <c r="G6">
        <f>'monte-carlo r4.2'!G43</f>
        <v>0</v>
      </c>
      <c r="H6">
        <f>'monte-carlo r4.2'!H43</f>
        <v>0</v>
      </c>
      <c r="I6">
        <f>'monte-carlo r4.2'!I43</f>
        <v>0</v>
      </c>
      <c r="J6">
        <f>'monte-carlo r4.2'!J43</f>
        <v>0</v>
      </c>
      <c r="K6">
        <f>'monte-carlo r4.2'!K43</f>
        <v>0</v>
      </c>
      <c r="L6">
        <f>'monte-carlo r4.2'!L43</f>
        <v>0</v>
      </c>
      <c r="M6">
        <f>'monte-carlo r4.2'!M43</f>
        <v>0</v>
      </c>
      <c r="N6">
        <f>'monte-carlo r4.2'!N43</f>
        <v>0</v>
      </c>
      <c r="O6">
        <f>'monte-carlo r4.2'!O43</f>
        <v>0</v>
      </c>
      <c r="P6">
        <f>'monte-carlo r4.2'!P43</f>
        <v>0</v>
      </c>
      <c r="Q6">
        <f>'monte-carlo r4.2'!Q43</f>
        <v>0</v>
      </c>
      <c r="R6">
        <f>'monte-carlo r4.2'!R43</f>
        <v>0</v>
      </c>
      <c r="S6">
        <f>'monte-carlo r4.2'!S43</f>
        <v>0</v>
      </c>
      <c r="T6">
        <f>'monte-carlo r4.2'!T43</f>
        <v>0</v>
      </c>
      <c r="U6">
        <f>'monte-carlo r4.2'!U43</f>
        <v>0</v>
      </c>
      <c r="V6">
        <f>'monte-carlo r4.2'!V43</f>
        <v>0</v>
      </c>
      <c r="W6">
        <f>'monte-carlo r4.2'!W43</f>
        <v>0</v>
      </c>
      <c r="X6">
        <f>'monte-carlo r4.2'!X43</f>
        <v>0</v>
      </c>
      <c r="Y6">
        <f>'monte-carlo r4.2'!Y43</f>
        <v>0</v>
      </c>
      <c r="Z6">
        <f>'monte-carlo r4.2'!Z43</f>
        <v>0</v>
      </c>
      <c r="AA6">
        <f>'monte-carlo r4.2'!AA43</f>
        <v>0</v>
      </c>
      <c r="AB6">
        <f>'monte-carlo r4.2'!AB43</f>
        <v>0</v>
      </c>
      <c r="AC6">
        <f>'monte-carlo r4.2'!AC43</f>
        <v>0</v>
      </c>
      <c r="AD6">
        <f>'monte-carlo r4.2'!AD43</f>
        <v>0</v>
      </c>
      <c r="AE6">
        <f>'monte-carlo r4.2'!AE43</f>
        <v>0</v>
      </c>
      <c r="AF6">
        <f>'monte-carlo r4.2'!AF43</f>
        <v>0</v>
      </c>
      <c r="AG6">
        <f>'monte-carlo r4.2'!AG43</f>
        <v>0</v>
      </c>
      <c r="AH6">
        <f>'monte-carlo r4.2'!AH43</f>
        <v>0</v>
      </c>
      <c r="AI6">
        <f>'monte-carlo r4.2'!AI43</f>
        <v>0</v>
      </c>
      <c r="AJ6">
        <f>'monte-carlo r4.2'!AJ43</f>
        <v>0</v>
      </c>
      <c r="AK6">
        <f>'monte-carlo r4.2'!AK43</f>
        <v>0</v>
      </c>
      <c r="AL6">
        <f>'monte-carlo r4.2'!AL43</f>
        <v>0</v>
      </c>
      <c r="AM6">
        <f>'monte-carlo r4.2'!AM43</f>
        <v>0</v>
      </c>
      <c r="AN6">
        <f>'monte-carlo r4.2'!AN43</f>
        <v>0</v>
      </c>
      <c r="AO6">
        <f>'monte-carlo r4.2'!AO43</f>
        <v>0</v>
      </c>
      <c r="AP6">
        <f>'monte-carlo r4.2'!AP43</f>
        <v>0</v>
      </c>
      <c r="AQ6">
        <f>'monte-carlo r4.2'!AQ43</f>
        <v>0</v>
      </c>
      <c r="AR6">
        <f>'monte-carlo r4.2'!AR43</f>
        <v>0</v>
      </c>
      <c r="AS6">
        <f>'monte-carlo r4.2'!AS43</f>
        <v>0</v>
      </c>
      <c r="AT6">
        <f>'monte-carlo r4.2'!AT43</f>
        <v>0</v>
      </c>
      <c r="AU6">
        <f>'monte-carlo r4.2'!AU43</f>
        <v>0</v>
      </c>
      <c r="AV6">
        <f>'monte-carlo r4.2'!AV43</f>
        <v>0</v>
      </c>
      <c r="AW6">
        <f>'monte-carlo r4.2'!AW43</f>
        <v>0</v>
      </c>
      <c r="AX6">
        <f>'monte-carlo r4.2'!AX43</f>
        <v>0</v>
      </c>
      <c r="AY6">
        <f>'monte-carlo r4.2'!AY43</f>
        <v>0</v>
      </c>
      <c r="AZ6">
        <f>'monte-carlo r4.2'!AZ43</f>
        <v>0</v>
      </c>
      <c r="BA6">
        <f>'monte-carlo r4.2'!BA43</f>
        <v>0</v>
      </c>
      <c r="BB6">
        <f>'monte-carlo r4.2'!BB43</f>
        <v>0</v>
      </c>
      <c r="BC6">
        <f>'monte-carlo r4.2'!BC43</f>
        <v>0</v>
      </c>
      <c r="BD6">
        <f>'monte-carlo r4.2'!BD43</f>
        <v>0</v>
      </c>
      <c r="BE6">
        <f>'monte-carlo r4.2'!BE43</f>
        <v>0</v>
      </c>
      <c r="BF6">
        <f>'monte-carlo r4.2'!BF43</f>
        <v>0</v>
      </c>
      <c r="BG6">
        <f>'monte-carlo r4.2'!BG43</f>
        <v>0</v>
      </c>
      <c r="BH6">
        <f>'monte-carlo r4.2'!BH43</f>
        <v>0</v>
      </c>
      <c r="BI6">
        <f>'monte-carlo r4.2'!BI43</f>
        <v>0</v>
      </c>
      <c r="BJ6">
        <f>'monte-carlo r4.2'!BJ43</f>
        <v>0</v>
      </c>
      <c r="BK6">
        <f>'monte-carlo r4.2'!BK43</f>
        <v>0</v>
      </c>
      <c r="BL6">
        <f>'monte-carlo r4.2'!BL43</f>
        <v>0</v>
      </c>
      <c r="BM6">
        <f>'monte-carlo r4.2'!BM43</f>
        <v>0</v>
      </c>
      <c r="BN6">
        <f>'monte-carlo r4.2'!BN43</f>
        <v>0</v>
      </c>
      <c r="BO6">
        <f>'monte-carlo r4.2'!BO43</f>
        <v>0</v>
      </c>
      <c r="BP6">
        <f>'monte-carlo r4.2'!BP43</f>
        <v>0</v>
      </c>
      <c r="BQ6">
        <f>'monte-carlo r4.2'!BQ43</f>
        <v>0</v>
      </c>
      <c r="BR6">
        <f>'monte-carlo r4.2'!BR43</f>
        <v>0</v>
      </c>
      <c r="BS6">
        <f>'monte-carlo r4.2'!BS43</f>
        <v>0</v>
      </c>
      <c r="BT6">
        <f>'monte-carlo r4.2'!BT43</f>
        <v>0</v>
      </c>
      <c r="BU6">
        <f>'monte-carlo r4.2'!BU43</f>
        <v>0</v>
      </c>
      <c r="BV6">
        <f>'monte-carlo r4.2'!BV43</f>
        <v>0</v>
      </c>
      <c r="BW6">
        <f>'monte-carlo r4.2'!BW43</f>
        <v>0</v>
      </c>
      <c r="BX6">
        <f>'monte-carlo r4.2'!BX43</f>
        <v>0</v>
      </c>
      <c r="BY6">
        <f>'monte-carlo r4.2'!BY43</f>
        <v>0</v>
      </c>
      <c r="BZ6">
        <f>'monte-carlo r4.2'!BZ43</f>
        <v>0</v>
      </c>
      <c r="CA6">
        <f>'monte-carlo r4.2'!CA43</f>
        <v>0</v>
      </c>
      <c r="CB6">
        <f>'monte-carlo r4.2'!CB43</f>
        <v>0</v>
      </c>
      <c r="CC6">
        <f>'monte-carlo r4.2'!CC43</f>
        <v>0</v>
      </c>
      <c r="CD6">
        <f>'monte-carlo r4.2'!CD43</f>
        <v>0</v>
      </c>
      <c r="CE6">
        <f>'monte-carlo r4.2'!CE43</f>
        <v>0</v>
      </c>
      <c r="CF6">
        <f>'monte-carlo r4.2'!CF43</f>
        <v>0</v>
      </c>
      <c r="CG6">
        <f>'monte-carlo r4.2'!CG43</f>
        <v>0</v>
      </c>
      <c r="CH6">
        <f>'monte-carlo r4.2'!CH43</f>
        <v>0</v>
      </c>
      <c r="CI6">
        <f>'monte-carlo r4.2'!CI43</f>
        <v>0</v>
      </c>
      <c r="CJ6">
        <f>'monte-carlo r4.2'!CJ43</f>
        <v>0</v>
      </c>
      <c r="CK6">
        <f>'monte-carlo r4.2'!CK43</f>
        <v>0</v>
      </c>
      <c r="CL6">
        <f>'monte-carlo r4.2'!CL43</f>
        <v>0</v>
      </c>
      <c r="CM6">
        <f>'monte-carlo r4.2'!CM43</f>
        <v>0</v>
      </c>
      <c r="CN6">
        <f>'monte-carlo r4.2'!CN43</f>
        <v>0</v>
      </c>
      <c r="CO6">
        <f>'monte-carlo r4.2'!CO43</f>
        <v>0</v>
      </c>
      <c r="CP6">
        <f>'monte-carlo r4.2'!CP43</f>
        <v>0</v>
      </c>
      <c r="CQ6">
        <f>'monte-carlo r4.2'!CQ43</f>
        <v>0</v>
      </c>
      <c r="CR6">
        <f>'monte-carlo r4.2'!CR43</f>
        <v>0</v>
      </c>
      <c r="CS6">
        <f>'monte-carlo r4.2'!CS43</f>
        <v>0</v>
      </c>
      <c r="CT6">
        <f>'monte-carlo r4.2'!CT43</f>
        <v>0</v>
      </c>
      <c r="CU6">
        <f>'monte-carlo r4.2'!CU43</f>
        <v>0</v>
      </c>
      <c r="CV6">
        <f>'monte-carlo r4.2'!CV43</f>
        <v>0</v>
      </c>
      <c r="CW6">
        <f>'monte-carlo r4.2'!CW43</f>
        <v>0</v>
      </c>
      <c r="CX6">
        <f>'monte-carlo r4.2'!CX43</f>
        <v>0</v>
      </c>
      <c r="CY6">
        <f>'monte-carlo r4.2'!CY43</f>
        <v>0</v>
      </c>
      <c r="CZ6">
        <f>'monte-carlo r4.2'!CZ43</f>
        <v>0</v>
      </c>
      <c r="DA6">
        <f>'monte-carlo r4.2'!DA43</f>
        <v>0</v>
      </c>
      <c r="DB6">
        <f>'monte-carlo r4.2'!DB43</f>
        <v>0</v>
      </c>
      <c r="DC6">
        <f>'monte-carlo r4.2'!DC43</f>
        <v>0</v>
      </c>
      <c r="DD6">
        <f>'monte-carlo r4.2'!DD43</f>
        <v>0</v>
      </c>
      <c r="DE6">
        <f>'monte-carlo r4.2'!DE43</f>
        <v>0</v>
      </c>
      <c r="DF6">
        <f>'monte-carlo r4.2'!DF43</f>
        <v>0</v>
      </c>
      <c r="DG6">
        <f>'monte-carlo r4.2'!DG43</f>
        <v>0</v>
      </c>
      <c r="DH6">
        <f>'monte-carlo r4.2'!DH43</f>
        <v>0</v>
      </c>
      <c r="DI6">
        <f>'monte-carlo r4.2'!DI43</f>
        <v>0</v>
      </c>
      <c r="DJ6">
        <f>'monte-carlo r4.2'!DJ43</f>
        <v>0</v>
      </c>
      <c r="DK6">
        <f>'monte-carlo r4.2'!DK43</f>
        <v>0</v>
      </c>
      <c r="DL6">
        <f>'monte-carlo r4.2'!DL43</f>
        <v>0</v>
      </c>
      <c r="DM6">
        <f>'monte-carlo r4.2'!DM43</f>
        <v>0</v>
      </c>
      <c r="DN6">
        <f>'monte-carlo r4.2'!DN43</f>
        <v>0</v>
      </c>
      <c r="DO6">
        <f>'monte-carlo r4.2'!DO43</f>
        <v>0</v>
      </c>
      <c r="DP6">
        <f>'monte-carlo r4.2'!DP43</f>
        <v>0</v>
      </c>
      <c r="DQ6">
        <f>'monte-carlo r4.2'!DQ43</f>
        <v>0</v>
      </c>
      <c r="DR6">
        <f>'monte-carlo r4.2'!DR43</f>
        <v>0</v>
      </c>
      <c r="DS6">
        <f>'monte-carlo r4.2'!DS43</f>
        <v>0</v>
      </c>
      <c r="DT6">
        <f>'monte-carlo r4.2'!DT43</f>
        <v>0</v>
      </c>
      <c r="DU6">
        <f>'monte-carlo r4.2'!DU43</f>
        <v>0</v>
      </c>
      <c r="DV6">
        <f>'monte-carlo r4.2'!DV43</f>
        <v>0</v>
      </c>
      <c r="DW6">
        <f>'monte-carlo r4.2'!DW43</f>
        <v>0</v>
      </c>
      <c r="DX6">
        <f>'monte-carlo r4.2'!DX43</f>
        <v>0</v>
      </c>
      <c r="DY6">
        <f>'monte-carlo r4.2'!DY43</f>
        <v>0</v>
      </c>
      <c r="DZ6">
        <f>'monte-carlo r4.2'!DZ43</f>
        <v>0</v>
      </c>
      <c r="EA6">
        <f>'monte-carlo r4.2'!EA43</f>
        <v>0</v>
      </c>
      <c r="EB6">
        <f>'monte-carlo r4.2'!EB43</f>
        <v>0</v>
      </c>
      <c r="EC6">
        <f>'monte-carlo r4.2'!EC43</f>
        <v>0</v>
      </c>
      <c r="ED6">
        <f>'monte-carlo r4.2'!ED43</f>
        <v>0</v>
      </c>
      <c r="EE6">
        <f>'monte-carlo r4.2'!EE43</f>
        <v>0</v>
      </c>
      <c r="EF6">
        <f>'monte-carlo r4.2'!EF43</f>
        <v>0</v>
      </c>
      <c r="EG6">
        <f>'monte-carlo r4.2'!EG43</f>
        <v>0</v>
      </c>
      <c r="EH6">
        <f>'monte-carlo r4.2'!EH43</f>
        <v>0</v>
      </c>
      <c r="EI6">
        <f>'monte-carlo r4.2'!EI43</f>
        <v>0</v>
      </c>
      <c r="EJ6">
        <f>'monte-carlo r4.2'!EJ43</f>
        <v>0</v>
      </c>
      <c r="EK6">
        <f>'monte-carlo r4.2'!EK43</f>
        <v>0</v>
      </c>
      <c r="EL6">
        <f>'monte-carlo r4.2'!EL43</f>
        <v>0</v>
      </c>
      <c r="EM6">
        <f>'monte-carlo r4.2'!EM43</f>
        <v>0</v>
      </c>
      <c r="EN6">
        <f>'monte-carlo r4.2'!EN43</f>
        <v>0</v>
      </c>
      <c r="EO6">
        <f>'monte-carlo r4.2'!EO43</f>
        <v>0</v>
      </c>
      <c r="EP6">
        <f>'monte-carlo r4.2'!EP43</f>
        <v>0</v>
      </c>
      <c r="EQ6">
        <f>'monte-carlo r4.2'!EQ43</f>
        <v>0</v>
      </c>
      <c r="ER6">
        <f>'monte-carlo r4.2'!ER43</f>
        <v>0</v>
      </c>
      <c r="ES6">
        <f>'monte-carlo r4.2'!ES43</f>
        <v>0</v>
      </c>
      <c r="ET6">
        <f>'monte-carlo r4.2'!ET43</f>
        <v>0</v>
      </c>
      <c r="EU6">
        <f>'monte-carlo r4.2'!EU43</f>
        <v>0</v>
      </c>
      <c r="EV6">
        <f>'monte-carlo r4.2'!EV43</f>
        <v>0</v>
      </c>
      <c r="EW6">
        <f>'monte-carlo r4.2'!EW43</f>
        <v>0</v>
      </c>
      <c r="EX6">
        <f>'monte-carlo r4.2'!EX43</f>
        <v>0</v>
      </c>
      <c r="EY6">
        <f>'monte-carlo r4.2'!EY43</f>
        <v>0</v>
      </c>
      <c r="EZ6">
        <f>'monte-carlo r4.2'!EZ43</f>
        <v>0</v>
      </c>
      <c r="FA6">
        <f>'monte-carlo r4.2'!FA43</f>
        <v>0</v>
      </c>
      <c r="FB6">
        <f>'monte-carlo r4.2'!FB43</f>
        <v>0</v>
      </c>
      <c r="FC6">
        <f>'monte-carlo r4.2'!FC43</f>
        <v>0</v>
      </c>
      <c r="FD6">
        <f>'monte-carlo r4.2'!FD43</f>
        <v>0</v>
      </c>
      <c r="FE6">
        <f>'monte-carlo r4.2'!FE43</f>
        <v>0</v>
      </c>
      <c r="FF6">
        <f>'monte-carlo r4.2'!FF43</f>
        <v>0</v>
      </c>
      <c r="FG6">
        <f>'monte-carlo r4.2'!FG43</f>
        <v>0</v>
      </c>
      <c r="FH6">
        <f>'monte-carlo r4.2'!FH43</f>
        <v>0</v>
      </c>
      <c r="FI6">
        <f>'monte-carlo r4.2'!FI43</f>
        <v>0</v>
      </c>
      <c r="FJ6">
        <f>'monte-carlo r4.2'!FJ43</f>
        <v>0</v>
      </c>
      <c r="FK6">
        <f>'monte-carlo r4.2'!FK43</f>
        <v>0</v>
      </c>
      <c r="FL6">
        <f>'monte-carlo r4.2'!FL43</f>
        <v>0</v>
      </c>
      <c r="FM6">
        <f>'monte-carlo r4.2'!FM43</f>
        <v>0</v>
      </c>
      <c r="FN6">
        <f>'monte-carlo r4.2'!FN43</f>
        <v>0</v>
      </c>
      <c r="FO6">
        <f>'monte-carlo r4.2'!FO43</f>
        <v>0</v>
      </c>
      <c r="FP6">
        <f>'monte-carlo r4.2'!FP43</f>
        <v>0</v>
      </c>
      <c r="FQ6">
        <f>'monte-carlo r4.2'!FQ43</f>
        <v>0</v>
      </c>
      <c r="FR6">
        <f>'monte-carlo r4.2'!FR43</f>
        <v>0</v>
      </c>
      <c r="FS6">
        <f>'monte-carlo r4.2'!FS43</f>
        <v>0</v>
      </c>
      <c r="FT6">
        <f>'monte-carlo r4.2'!FT43</f>
        <v>0</v>
      </c>
      <c r="FU6">
        <f>'monte-carlo r4.2'!FU43</f>
        <v>0</v>
      </c>
      <c r="FV6">
        <f>'monte-carlo r4.2'!FV43</f>
        <v>0</v>
      </c>
      <c r="FW6">
        <f>'monte-carlo r4.2'!FW43</f>
        <v>0</v>
      </c>
      <c r="FX6">
        <f>'monte-carlo r4.2'!FX43</f>
        <v>0</v>
      </c>
      <c r="FY6">
        <f>'monte-carlo r4.2'!FY43</f>
        <v>0</v>
      </c>
      <c r="FZ6">
        <f>'monte-carlo r4.2'!FZ43</f>
        <v>0</v>
      </c>
      <c r="GA6">
        <f>'monte-carlo r4.2'!GA43</f>
        <v>0</v>
      </c>
      <c r="GB6">
        <f>'monte-carlo r4.2'!GB43</f>
        <v>0</v>
      </c>
      <c r="GC6">
        <f>'monte-carlo r4.2'!GC43</f>
        <v>0</v>
      </c>
      <c r="GD6">
        <f>'monte-carlo r4.2'!GD43</f>
        <v>0</v>
      </c>
      <c r="GE6">
        <f>'monte-carlo r4.2'!GE43</f>
        <v>0</v>
      </c>
      <c r="GF6">
        <f>'monte-carlo r4.2'!GF43</f>
        <v>0</v>
      </c>
      <c r="GG6">
        <f>'monte-carlo r4.2'!GG43</f>
        <v>0</v>
      </c>
      <c r="GH6">
        <f>'monte-carlo r4.2'!GH43</f>
        <v>0</v>
      </c>
      <c r="GI6">
        <f>'monte-carlo r4.2'!GI43</f>
        <v>0</v>
      </c>
      <c r="GJ6">
        <f>'monte-carlo r4.2'!GJ43</f>
        <v>0</v>
      </c>
      <c r="GK6">
        <f>'monte-carlo r4.2'!GK43</f>
        <v>0</v>
      </c>
      <c r="GL6">
        <f>'monte-carlo r4.2'!GL43</f>
        <v>0</v>
      </c>
      <c r="GM6">
        <f>'monte-carlo r4.2'!GM43</f>
        <v>0</v>
      </c>
      <c r="GN6">
        <f>'monte-carlo r4.2'!GN43</f>
        <v>0</v>
      </c>
      <c r="GO6">
        <f>'monte-carlo r4.2'!GO43</f>
        <v>0</v>
      </c>
      <c r="GP6">
        <f>'monte-carlo r4.2'!GP43</f>
        <v>0</v>
      </c>
      <c r="GQ6">
        <f>'monte-carlo r4.2'!GQ43</f>
        <v>0</v>
      </c>
      <c r="GR6">
        <f>'monte-carlo r4.2'!GR43</f>
        <v>0</v>
      </c>
      <c r="GS6">
        <f>'monte-carlo r4.2'!GS43</f>
        <v>0</v>
      </c>
      <c r="GT6">
        <f>'monte-carlo r4.2'!GT43</f>
        <v>0</v>
      </c>
      <c r="GU6">
        <f>'monte-carlo r4.2'!GU43</f>
        <v>0</v>
      </c>
      <c r="GV6">
        <f>'monte-carlo r4.2'!GV43</f>
        <v>0</v>
      </c>
      <c r="GW6">
        <f>'monte-carlo r4.2'!GW43</f>
        <v>0</v>
      </c>
      <c r="GX6">
        <f>'monte-carlo r4.2'!GX43</f>
        <v>0</v>
      </c>
      <c r="GY6">
        <f>'monte-carlo r4.2'!GY43</f>
        <v>0</v>
      </c>
      <c r="GZ6">
        <f>'monte-carlo r4.2'!GZ43</f>
        <v>0</v>
      </c>
      <c r="HA6">
        <f>'monte-carlo r4.2'!HA43</f>
        <v>0</v>
      </c>
      <c r="HB6">
        <f>'monte-carlo r4.2'!HB43</f>
        <v>0</v>
      </c>
      <c r="HC6">
        <f>'monte-carlo r4.2'!HC43</f>
        <v>0</v>
      </c>
      <c r="HD6">
        <f>'monte-carlo r4.2'!HD43</f>
        <v>0</v>
      </c>
      <c r="HE6">
        <f>'monte-carlo r4.2'!HE43</f>
        <v>0</v>
      </c>
      <c r="HF6">
        <f>'monte-carlo r4.2'!HF43</f>
        <v>0</v>
      </c>
      <c r="HG6">
        <f>'monte-carlo r4.2'!HG43</f>
        <v>0</v>
      </c>
      <c r="HH6">
        <f>'monte-carlo r4.2'!HH43</f>
        <v>0</v>
      </c>
      <c r="HI6">
        <f>'monte-carlo r4.2'!HI43</f>
        <v>0</v>
      </c>
      <c r="HJ6">
        <f>'monte-carlo r4.2'!HJ43</f>
        <v>0</v>
      </c>
      <c r="HK6">
        <f>'monte-carlo r4.2'!HK43</f>
        <v>0</v>
      </c>
      <c r="HL6">
        <f>'monte-carlo r4.2'!HL43</f>
        <v>0</v>
      </c>
      <c r="HM6">
        <f>'monte-carlo r4.2'!HM43</f>
        <v>0</v>
      </c>
      <c r="HN6">
        <f>'monte-carlo r4.2'!HN43</f>
        <v>0</v>
      </c>
      <c r="HO6">
        <f>'monte-carlo r4.2'!HO43</f>
        <v>0</v>
      </c>
      <c r="HP6">
        <f>'monte-carlo r4.2'!HP43</f>
        <v>0</v>
      </c>
      <c r="HQ6">
        <f>'monte-carlo r4.2'!HQ43</f>
        <v>0</v>
      </c>
      <c r="HR6">
        <f>'monte-carlo r4.2'!HR43</f>
        <v>0</v>
      </c>
      <c r="HS6">
        <f>'monte-carlo r4.2'!HS43</f>
        <v>0</v>
      </c>
      <c r="HT6">
        <f>'monte-carlo r4.2'!HT43</f>
        <v>0</v>
      </c>
      <c r="HU6">
        <f>'monte-carlo r4.2'!HU43</f>
        <v>0</v>
      </c>
      <c r="HV6">
        <f>'monte-carlo r4.2'!HV43</f>
        <v>0</v>
      </c>
      <c r="HW6">
        <f>'monte-carlo r4.2'!HW43</f>
        <v>0</v>
      </c>
      <c r="HX6">
        <f>'monte-carlo r4.2'!HX43</f>
        <v>0</v>
      </c>
      <c r="HY6">
        <f>'monte-carlo r4.2'!HY43</f>
        <v>0</v>
      </c>
      <c r="HZ6">
        <f>'monte-carlo r4.2'!HZ43</f>
        <v>0</v>
      </c>
      <c r="IA6">
        <f>'monte-carlo r4.2'!IA43</f>
        <v>0</v>
      </c>
      <c r="IB6">
        <f>'monte-carlo r4.2'!IB43</f>
        <v>0</v>
      </c>
      <c r="IC6">
        <f>'monte-carlo r4.2'!IC43</f>
        <v>0</v>
      </c>
      <c r="ID6">
        <f>'monte-carlo r4.2'!ID43</f>
        <v>0</v>
      </c>
      <c r="IE6">
        <f>'monte-carlo r4.2'!IE43</f>
        <v>0</v>
      </c>
      <c r="IF6">
        <f>'monte-carlo r4.2'!IF43</f>
        <v>0</v>
      </c>
      <c r="IG6">
        <f>'monte-carlo r4.2'!IG43</f>
        <v>0</v>
      </c>
      <c r="IH6">
        <f>'monte-carlo r4.2'!IH43</f>
        <v>0</v>
      </c>
      <c r="II6">
        <f>'monte-carlo r4.2'!II43</f>
        <v>0</v>
      </c>
      <c r="IJ6">
        <f>'monte-carlo r4.2'!IJ43</f>
        <v>0</v>
      </c>
      <c r="IK6">
        <f>'monte-carlo r4.2'!IK43</f>
        <v>0</v>
      </c>
      <c r="IL6">
        <f>'monte-carlo r4.2'!IL43</f>
        <v>0</v>
      </c>
      <c r="IM6">
        <f>'monte-carlo r4.2'!IM43</f>
        <v>0</v>
      </c>
      <c r="IN6">
        <f>'monte-carlo r4.2'!IN43</f>
        <v>0</v>
      </c>
      <c r="IO6">
        <f>'monte-carlo r4.2'!IO43</f>
        <v>0</v>
      </c>
      <c r="IP6">
        <f>'monte-carlo r4.2'!IP43</f>
        <v>0</v>
      </c>
      <c r="IQ6">
        <f>'monte-carlo r4.2'!IQ43</f>
        <v>0</v>
      </c>
      <c r="IR6">
        <f>'monte-carlo r4.2'!IR43</f>
        <v>0</v>
      </c>
      <c r="IS6">
        <f>'monte-carlo r4.2'!IS43</f>
        <v>0</v>
      </c>
      <c r="IT6">
        <f>'monte-carlo r4.2'!IT43</f>
        <v>0</v>
      </c>
      <c r="IU6">
        <f>'monte-carlo r4.2'!IU43</f>
        <v>0</v>
      </c>
      <c r="IV6">
        <f>'monte-carlo r4.2'!IV43</f>
        <v>0</v>
      </c>
      <c r="IW6">
        <f>'monte-carlo r4.2'!IW43</f>
        <v>0</v>
      </c>
      <c r="IX6">
        <f>'monte-carlo r4.2'!IX43</f>
        <v>0</v>
      </c>
      <c r="IY6">
        <f>'monte-carlo r4.2'!IY43</f>
        <v>0</v>
      </c>
      <c r="IZ6">
        <f>'monte-carlo r4.2'!IZ43</f>
        <v>0</v>
      </c>
      <c r="JA6">
        <f>'monte-carlo r4.2'!JA43</f>
        <v>0</v>
      </c>
      <c r="JB6">
        <f>'monte-carlo r4.2'!JB43</f>
        <v>0</v>
      </c>
      <c r="JC6">
        <f>'monte-carlo r4.2'!JC43</f>
        <v>0</v>
      </c>
      <c r="JD6">
        <f>'monte-carlo r4.2'!JD43</f>
        <v>0</v>
      </c>
      <c r="JE6">
        <f>'monte-carlo r4.2'!JE43</f>
        <v>0</v>
      </c>
      <c r="JF6">
        <f>'monte-carlo r4.2'!JF43</f>
        <v>0</v>
      </c>
      <c r="JG6">
        <f>'monte-carlo r4.2'!JG43</f>
        <v>0</v>
      </c>
      <c r="JH6">
        <f>'monte-carlo r4.2'!JH43</f>
        <v>0</v>
      </c>
      <c r="JI6">
        <f>'monte-carlo r4.2'!JI43</f>
        <v>0</v>
      </c>
      <c r="JJ6">
        <f>'monte-carlo r4.2'!JJ43</f>
        <v>0</v>
      </c>
      <c r="JK6">
        <f>'monte-carlo r4.2'!JK43</f>
        <v>0</v>
      </c>
      <c r="JL6">
        <f>'monte-carlo r4.2'!JL43</f>
        <v>0</v>
      </c>
      <c r="JM6">
        <f>'monte-carlo r4.2'!JM43</f>
        <v>0</v>
      </c>
      <c r="JN6">
        <f>'monte-carlo r4.2'!JN43</f>
        <v>0</v>
      </c>
      <c r="JO6">
        <f>'monte-carlo r4.2'!JO43</f>
        <v>0</v>
      </c>
      <c r="JP6">
        <f>'monte-carlo r4.2'!JP43</f>
        <v>0</v>
      </c>
      <c r="JQ6">
        <f>'monte-carlo r4.2'!JQ43</f>
        <v>0</v>
      </c>
      <c r="JR6">
        <f>'monte-carlo r4.2'!JR43</f>
        <v>0</v>
      </c>
      <c r="JS6">
        <f>'monte-carlo r4.2'!JS43</f>
        <v>0</v>
      </c>
      <c r="JT6">
        <f>'monte-carlo r4.2'!JT43</f>
        <v>0</v>
      </c>
      <c r="JU6">
        <f>'monte-carlo r4.2'!JU43</f>
        <v>0</v>
      </c>
      <c r="JV6">
        <f>'monte-carlo r4.2'!JV43</f>
        <v>0</v>
      </c>
      <c r="JW6">
        <f>'monte-carlo r4.2'!JW43</f>
        <v>0</v>
      </c>
      <c r="JX6">
        <f>'monte-carlo r4.2'!JX43</f>
        <v>0</v>
      </c>
      <c r="JY6">
        <f>'monte-carlo r4.2'!JY43</f>
        <v>0</v>
      </c>
      <c r="JZ6">
        <f>'monte-carlo r4.2'!JZ43</f>
        <v>0</v>
      </c>
      <c r="KA6">
        <f>'monte-carlo r4.2'!KA43</f>
        <v>0</v>
      </c>
      <c r="KB6">
        <f>'monte-carlo r4.2'!KB43</f>
        <v>0</v>
      </c>
      <c r="KC6">
        <f>'monte-carlo r4.2'!KC43</f>
        <v>0</v>
      </c>
      <c r="KD6">
        <f>'monte-carlo r4.2'!KD43</f>
        <v>0</v>
      </c>
      <c r="KE6">
        <f>'monte-carlo r4.2'!KE43</f>
        <v>0</v>
      </c>
      <c r="KF6">
        <f>'monte-carlo r4.2'!KF43</f>
        <v>0</v>
      </c>
      <c r="KG6">
        <f>'monte-carlo r4.2'!KG43</f>
        <v>0</v>
      </c>
      <c r="KH6">
        <f>'monte-carlo r4.2'!KH43</f>
        <v>0</v>
      </c>
      <c r="KI6">
        <f>'monte-carlo r4.2'!KI43</f>
        <v>0</v>
      </c>
      <c r="KJ6">
        <f>'monte-carlo r4.2'!KJ43</f>
        <v>0</v>
      </c>
      <c r="KK6">
        <f>'monte-carlo r4.2'!KK43</f>
        <v>0</v>
      </c>
      <c r="KL6">
        <f>'monte-carlo r4.2'!KL43</f>
        <v>0</v>
      </c>
      <c r="KM6">
        <f>'monte-carlo r4.2'!KM43</f>
        <v>0</v>
      </c>
      <c r="KN6">
        <f>'monte-carlo r4.2'!KN43</f>
        <v>0</v>
      </c>
      <c r="KO6">
        <f>'monte-carlo r4.2'!KO43</f>
        <v>0</v>
      </c>
      <c r="KP6">
        <f>'monte-carlo r4.2'!KP43</f>
        <v>0</v>
      </c>
      <c r="KQ6">
        <f>'monte-carlo r4.2'!KQ43</f>
        <v>0</v>
      </c>
      <c r="KR6">
        <f>'monte-carlo r4.2'!KR43</f>
        <v>0</v>
      </c>
      <c r="KS6">
        <f>'monte-carlo r4.2'!KS43</f>
        <v>0</v>
      </c>
      <c r="KT6">
        <f>'monte-carlo r4.2'!KT43</f>
        <v>0</v>
      </c>
      <c r="KU6">
        <f>'monte-carlo r4.2'!KU43</f>
        <v>0</v>
      </c>
      <c r="KV6">
        <f>'monte-carlo r4.2'!KV43</f>
        <v>0</v>
      </c>
      <c r="KW6">
        <f>'monte-carlo r4.2'!KW43</f>
        <v>0</v>
      </c>
      <c r="KX6">
        <f>'monte-carlo r4.2'!KX43</f>
        <v>0</v>
      </c>
      <c r="KY6">
        <f>'monte-carlo r4.2'!KY43</f>
        <v>0</v>
      </c>
      <c r="KZ6">
        <f>'monte-carlo r4.2'!KZ43</f>
        <v>0</v>
      </c>
      <c r="LA6">
        <f>'monte-carlo r4.2'!LA43</f>
        <v>0</v>
      </c>
      <c r="LB6">
        <f>'monte-carlo r4.2'!LB43</f>
        <v>0</v>
      </c>
      <c r="LC6">
        <f>'monte-carlo r4.2'!LC43</f>
        <v>0</v>
      </c>
      <c r="LD6">
        <f>'monte-carlo r4.2'!LD43</f>
        <v>0</v>
      </c>
      <c r="LE6">
        <f>'monte-carlo r4.2'!LE43</f>
        <v>0</v>
      </c>
      <c r="LF6">
        <f>'monte-carlo r4.2'!LF43</f>
        <v>0</v>
      </c>
      <c r="LG6">
        <f>'monte-carlo r4.2'!LG43</f>
        <v>0</v>
      </c>
      <c r="LH6">
        <f>'monte-carlo r4.2'!LH43</f>
        <v>0</v>
      </c>
      <c r="LI6">
        <f>'monte-carlo r4.2'!LI43</f>
        <v>0</v>
      </c>
      <c r="LJ6">
        <f>'monte-carlo r4.2'!LJ43</f>
        <v>0</v>
      </c>
      <c r="LK6">
        <f>'monte-carlo r4.2'!LK43</f>
        <v>0</v>
      </c>
      <c r="LL6">
        <f>'monte-carlo r4.2'!LL43</f>
        <v>0</v>
      </c>
      <c r="LM6">
        <f>'monte-carlo r4.2'!LM43</f>
        <v>0</v>
      </c>
      <c r="LN6">
        <f>'monte-carlo r4.2'!LN43</f>
        <v>0</v>
      </c>
      <c r="LO6">
        <f>'monte-carlo r4.2'!LO43</f>
        <v>0</v>
      </c>
      <c r="LP6">
        <f>'monte-carlo r4.2'!LP43</f>
        <v>0</v>
      </c>
      <c r="LQ6">
        <f>'monte-carlo r4.2'!LQ43</f>
        <v>0</v>
      </c>
      <c r="LR6">
        <f>'monte-carlo r4.2'!LR43</f>
        <v>0</v>
      </c>
      <c r="LS6">
        <f>'monte-carlo r4.2'!LS43</f>
        <v>0</v>
      </c>
      <c r="LT6">
        <f>'monte-carlo r4.2'!LT43</f>
        <v>0</v>
      </c>
      <c r="LU6">
        <f>'monte-carlo r4.2'!LU43</f>
        <v>0</v>
      </c>
      <c r="LV6">
        <f>'monte-carlo r4.2'!LV43</f>
        <v>0</v>
      </c>
      <c r="LW6">
        <f>'monte-carlo r4.2'!LW43</f>
        <v>0</v>
      </c>
      <c r="LX6">
        <f>'monte-carlo r4.2'!LX43</f>
        <v>0</v>
      </c>
      <c r="LY6">
        <f>'monte-carlo r4.2'!LY43</f>
        <v>0</v>
      </c>
      <c r="LZ6">
        <f>'monte-carlo r4.2'!LZ43</f>
        <v>0</v>
      </c>
      <c r="MA6">
        <f>'monte-carlo r4.2'!MA43</f>
        <v>0</v>
      </c>
      <c r="MB6">
        <f>'monte-carlo r4.2'!MB43</f>
        <v>0</v>
      </c>
      <c r="MC6">
        <f>'monte-carlo r4.2'!MC43</f>
        <v>0</v>
      </c>
      <c r="MD6">
        <f>'monte-carlo r4.2'!MD43</f>
        <v>0</v>
      </c>
      <c r="ME6">
        <f>'monte-carlo r4.2'!ME43</f>
        <v>0</v>
      </c>
      <c r="MF6">
        <f>'monte-carlo r4.2'!MF43</f>
        <v>0</v>
      </c>
      <c r="MG6">
        <f>'monte-carlo r4.2'!MG43</f>
        <v>0</v>
      </c>
      <c r="MH6">
        <f>'monte-carlo r4.2'!MH43</f>
        <v>0</v>
      </c>
      <c r="MI6">
        <f>'monte-carlo r4.2'!MI43</f>
        <v>0</v>
      </c>
      <c r="MJ6">
        <f>'monte-carlo r4.2'!MJ43</f>
        <v>0</v>
      </c>
      <c r="MK6">
        <f>'monte-carlo r4.2'!MK43</f>
        <v>0</v>
      </c>
      <c r="ML6">
        <f>'monte-carlo r4.2'!ML43</f>
        <v>0</v>
      </c>
      <c r="MM6">
        <f>'monte-carlo r4.2'!MM43</f>
        <v>0</v>
      </c>
      <c r="MN6">
        <f>'monte-carlo r4.2'!MN43</f>
        <v>0</v>
      </c>
      <c r="MO6">
        <f>'monte-carlo r4.2'!MO43</f>
        <v>0</v>
      </c>
      <c r="MP6">
        <f>'monte-carlo r4.2'!MP43</f>
        <v>0</v>
      </c>
      <c r="MQ6">
        <f>'monte-carlo r4.2'!MQ43</f>
        <v>0</v>
      </c>
      <c r="MR6">
        <f>'monte-carlo r4.2'!MR43</f>
        <v>0</v>
      </c>
      <c r="MS6">
        <f>'monte-carlo r4.2'!MS43</f>
        <v>0</v>
      </c>
      <c r="MT6">
        <f>'monte-carlo r4.2'!MT43</f>
        <v>0</v>
      </c>
      <c r="MU6">
        <f>'monte-carlo r4.2'!MU43</f>
        <v>0</v>
      </c>
      <c r="MV6">
        <f>'monte-carlo r4.2'!MV43</f>
        <v>0</v>
      </c>
      <c r="MW6">
        <f>'monte-carlo r4.2'!MW43</f>
        <v>0</v>
      </c>
      <c r="MX6">
        <f>'monte-carlo r4.2'!MX43</f>
        <v>0</v>
      </c>
      <c r="MY6">
        <f>'monte-carlo r4.2'!MY43</f>
        <v>0</v>
      </c>
      <c r="MZ6">
        <f>'monte-carlo r4.2'!MZ43</f>
        <v>0</v>
      </c>
      <c r="NA6">
        <f>'monte-carlo r4.2'!NA43</f>
        <v>0</v>
      </c>
      <c r="NB6">
        <f>'monte-carlo r4.2'!NB43</f>
        <v>0</v>
      </c>
      <c r="NC6">
        <f>'monte-carlo r4.2'!NC43</f>
        <v>0</v>
      </c>
      <c r="ND6">
        <f>'monte-carlo r4.2'!ND43</f>
        <v>0</v>
      </c>
      <c r="NE6">
        <f>'monte-carlo r4.2'!NE43</f>
        <v>0</v>
      </c>
      <c r="NF6">
        <f>'monte-carlo r4.2'!NF43</f>
        <v>0</v>
      </c>
      <c r="NG6">
        <f>'monte-carlo r4.2'!NG43</f>
        <v>0</v>
      </c>
      <c r="NH6">
        <f>'monte-carlo r4.2'!NH43</f>
        <v>0</v>
      </c>
      <c r="NI6">
        <f>'monte-carlo r4.2'!NI43</f>
        <v>0</v>
      </c>
      <c r="NJ6">
        <f>'monte-carlo r4.2'!NJ43</f>
        <v>0</v>
      </c>
      <c r="NK6">
        <f>'monte-carlo r4.2'!NK43</f>
        <v>0</v>
      </c>
      <c r="NL6">
        <f>'monte-carlo r4.2'!NL43</f>
        <v>0</v>
      </c>
      <c r="NM6">
        <f>'monte-carlo r4.2'!NM43</f>
        <v>0</v>
      </c>
      <c r="NN6">
        <f>'monte-carlo r4.2'!NN43</f>
        <v>0</v>
      </c>
      <c r="NO6">
        <f>'monte-carlo r4.2'!NO43</f>
        <v>0</v>
      </c>
      <c r="NP6">
        <f>'monte-carlo r4.2'!NP43</f>
        <v>0</v>
      </c>
      <c r="NQ6">
        <f>'monte-carlo r4.2'!NQ43</f>
        <v>0</v>
      </c>
      <c r="NR6">
        <f>'monte-carlo r4.2'!NR43</f>
        <v>0</v>
      </c>
      <c r="NS6">
        <f>'monte-carlo r4.2'!NS43</f>
        <v>0</v>
      </c>
      <c r="NT6">
        <f>'monte-carlo r4.2'!NT43</f>
        <v>0</v>
      </c>
      <c r="NU6">
        <f>'monte-carlo r4.2'!NU43</f>
        <v>0</v>
      </c>
      <c r="NV6">
        <f>'monte-carlo r4.2'!NV43</f>
        <v>0</v>
      </c>
      <c r="NW6">
        <f>'monte-carlo r4.2'!NW43</f>
        <v>0</v>
      </c>
      <c r="NX6">
        <f>'monte-carlo r4.2'!NX43</f>
        <v>0</v>
      </c>
      <c r="NY6">
        <f>'monte-carlo r4.2'!NY43</f>
        <v>0</v>
      </c>
      <c r="NZ6">
        <f>'monte-carlo r4.2'!NZ43</f>
        <v>0</v>
      </c>
      <c r="OA6">
        <f>'monte-carlo r4.2'!OA43</f>
        <v>0</v>
      </c>
      <c r="OB6">
        <f>'monte-carlo r4.2'!OB43</f>
        <v>0</v>
      </c>
      <c r="OC6">
        <f>'monte-carlo r4.2'!OC43</f>
        <v>0</v>
      </c>
      <c r="OD6">
        <f>'monte-carlo r4.2'!OD43</f>
        <v>0</v>
      </c>
      <c r="OE6">
        <f>'monte-carlo r4.2'!OE43</f>
        <v>0</v>
      </c>
      <c r="OF6">
        <f>'monte-carlo r4.2'!OF43</f>
        <v>0</v>
      </c>
      <c r="OG6">
        <f>'monte-carlo r4.2'!OG43</f>
        <v>0</v>
      </c>
      <c r="OH6">
        <f>'monte-carlo r4.2'!OH43</f>
        <v>0</v>
      </c>
      <c r="OI6">
        <f>'monte-carlo r4.2'!OI43</f>
        <v>0</v>
      </c>
      <c r="OJ6">
        <f>'monte-carlo r4.2'!OJ43</f>
        <v>0</v>
      </c>
      <c r="OK6">
        <f>'monte-carlo r4.2'!OK43</f>
        <v>0</v>
      </c>
      <c r="OL6">
        <f>'monte-carlo r4.2'!OL43</f>
        <v>0</v>
      </c>
      <c r="OM6">
        <f>'monte-carlo r4.2'!OM43</f>
        <v>0</v>
      </c>
      <c r="ON6">
        <f>'monte-carlo r4.2'!ON43</f>
        <v>0</v>
      </c>
      <c r="OO6">
        <f>'monte-carlo r4.2'!OO43</f>
        <v>0</v>
      </c>
      <c r="OP6">
        <f>'monte-carlo r4.2'!OP43</f>
        <v>0</v>
      </c>
      <c r="OQ6">
        <f>'monte-carlo r4.2'!OQ43</f>
        <v>0</v>
      </c>
      <c r="OR6">
        <f>'monte-carlo r4.2'!OR43</f>
        <v>0</v>
      </c>
      <c r="OS6">
        <f>'monte-carlo r4.2'!OS43</f>
        <v>0</v>
      </c>
      <c r="OT6">
        <f>'monte-carlo r4.2'!OT43</f>
        <v>0</v>
      </c>
      <c r="OU6">
        <f>'monte-carlo r4.2'!OU43</f>
        <v>0</v>
      </c>
      <c r="OV6">
        <f>'monte-carlo r4.2'!OV43</f>
        <v>0</v>
      </c>
      <c r="OW6">
        <f>'monte-carlo r4.2'!OW43</f>
        <v>0</v>
      </c>
      <c r="OX6">
        <f>'monte-carlo r4.2'!OX43</f>
        <v>0</v>
      </c>
      <c r="OY6">
        <f>'monte-carlo r4.2'!OY43</f>
        <v>0</v>
      </c>
      <c r="OZ6">
        <f>'monte-carlo r4.2'!OZ43</f>
        <v>0</v>
      </c>
      <c r="PA6">
        <f>'monte-carlo r4.2'!PA43</f>
        <v>0</v>
      </c>
      <c r="PB6">
        <f>'monte-carlo r4.2'!PB43</f>
        <v>0</v>
      </c>
      <c r="PC6">
        <f>'monte-carlo r4.2'!PC43</f>
        <v>0</v>
      </c>
      <c r="PD6">
        <f>'monte-carlo r4.2'!PD43</f>
        <v>0</v>
      </c>
      <c r="PE6">
        <f>'monte-carlo r4.2'!PE43</f>
        <v>0</v>
      </c>
      <c r="PF6">
        <f>'monte-carlo r4.2'!PF43</f>
        <v>0</v>
      </c>
      <c r="PG6">
        <f>'monte-carlo r4.2'!PG43</f>
        <v>0</v>
      </c>
      <c r="PH6">
        <f>'monte-carlo r4.2'!PH43</f>
        <v>0</v>
      </c>
      <c r="PI6">
        <f>'monte-carlo r4.2'!PI43</f>
        <v>0</v>
      </c>
      <c r="PJ6">
        <f>'monte-carlo r4.2'!PJ43</f>
        <v>0</v>
      </c>
      <c r="PK6">
        <f>'monte-carlo r4.2'!PK43</f>
        <v>0</v>
      </c>
      <c r="PL6">
        <f>'monte-carlo r4.2'!PL43</f>
        <v>0</v>
      </c>
      <c r="PM6">
        <f>'monte-carlo r4.2'!PM43</f>
        <v>0</v>
      </c>
      <c r="PN6">
        <f>'monte-carlo r4.2'!PN43</f>
        <v>0</v>
      </c>
      <c r="PO6">
        <f>'monte-carlo r4.2'!PO43</f>
        <v>0</v>
      </c>
      <c r="PP6">
        <f>'monte-carlo r4.2'!PP43</f>
        <v>0</v>
      </c>
      <c r="PQ6">
        <f>'monte-carlo r4.2'!PQ43</f>
        <v>0</v>
      </c>
      <c r="PR6">
        <f>'monte-carlo r4.2'!PR43</f>
        <v>0</v>
      </c>
      <c r="PS6">
        <f>'monte-carlo r4.2'!PS43</f>
        <v>0</v>
      </c>
      <c r="PT6">
        <f>'monte-carlo r4.2'!PT43</f>
        <v>0</v>
      </c>
      <c r="PU6">
        <f>'monte-carlo r4.2'!PU43</f>
        <v>0</v>
      </c>
      <c r="PV6">
        <f>'monte-carlo r4.2'!PV43</f>
        <v>0</v>
      </c>
      <c r="PW6">
        <f>'monte-carlo r4.2'!PW43</f>
        <v>0</v>
      </c>
      <c r="PX6">
        <f>'monte-carlo r4.2'!PX43</f>
        <v>0</v>
      </c>
      <c r="PY6">
        <f>'monte-carlo r4.2'!PY43</f>
        <v>0</v>
      </c>
      <c r="PZ6">
        <f>'monte-carlo r4.2'!PZ43</f>
        <v>0</v>
      </c>
      <c r="QA6">
        <f>'monte-carlo r4.2'!QA43</f>
        <v>0</v>
      </c>
      <c r="QB6">
        <f>'monte-carlo r4.2'!QB43</f>
        <v>0</v>
      </c>
      <c r="QC6">
        <f>'monte-carlo r4.2'!QC43</f>
        <v>0</v>
      </c>
      <c r="QD6">
        <f>'monte-carlo r4.2'!QD43</f>
        <v>0</v>
      </c>
      <c r="QE6">
        <f>'monte-carlo r4.2'!QE43</f>
        <v>0</v>
      </c>
      <c r="QF6">
        <f>'monte-carlo r4.2'!QF43</f>
        <v>0</v>
      </c>
      <c r="QG6">
        <f>'monte-carlo r4.2'!QG43</f>
        <v>0</v>
      </c>
      <c r="QH6">
        <f>'monte-carlo r4.2'!QH43</f>
        <v>0</v>
      </c>
      <c r="QI6">
        <f>'monte-carlo r4.2'!QI43</f>
        <v>0</v>
      </c>
      <c r="QJ6">
        <f>'monte-carlo r4.2'!QJ43</f>
        <v>0</v>
      </c>
      <c r="QK6">
        <f>'monte-carlo r4.2'!QK43</f>
        <v>0</v>
      </c>
      <c r="QL6">
        <f>'monte-carlo r4.2'!QL43</f>
        <v>0</v>
      </c>
      <c r="QM6">
        <f>'monte-carlo r4.2'!QM43</f>
        <v>0</v>
      </c>
      <c r="QN6">
        <f>'monte-carlo r4.2'!QN43</f>
        <v>0</v>
      </c>
      <c r="QO6">
        <f>'monte-carlo r4.2'!QO43</f>
        <v>0</v>
      </c>
      <c r="QP6">
        <f>'monte-carlo r4.2'!QP43</f>
        <v>0</v>
      </c>
      <c r="QQ6">
        <f>'monte-carlo r4.2'!QQ43</f>
        <v>0</v>
      </c>
      <c r="QR6">
        <f>'monte-carlo r4.2'!QR43</f>
        <v>0</v>
      </c>
      <c r="QS6">
        <f>'monte-carlo r4.2'!QS43</f>
        <v>0</v>
      </c>
      <c r="QT6">
        <f>'monte-carlo r4.2'!QT43</f>
        <v>0</v>
      </c>
      <c r="QU6">
        <f>'monte-carlo r4.2'!QU43</f>
        <v>0</v>
      </c>
      <c r="QV6">
        <f>'monte-carlo r4.2'!QV43</f>
        <v>0</v>
      </c>
      <c r="QW6">
        <f>'monte-carlo r4.2'!QW43</f>
        <v>0</v>
      </c>
      <c r="QX6">
        <f>'monte-carlo r4.2'!QX43</f>
        <v>0</v>
      </c>
      <c r="QY6">
        <f>'monte-carlo r4.2'!QY43</f>
        <v>0</v>
      </c>
      <c r="QZ6">
        <f>'monte-carlo r4.2'!QZ43</f>
        <v>0</v>
      </c>
      <c r="RA6">
        <f>'monte-carlo r4.2'!RA43</f>
        <v>0</v>
      </c>
      <c r="RB6">
        <f>'monte-carlo r4.2'!RB43</f>
        <v>0</v>
      </c>
      <c r="RC6">
        <f>'monte-carlo r4.2'!RC43</f>
        <v>0</v>
      </c>
      <c r="RD6">
        <f>'monte-carlo r4.2'!RD43</f>
        <v>0</v>
      </c>
      <c r="RE6">
        <f>'monte-carlo r4.2'!RE43</f>
        <v>0</v>
      </c>
      <c r="RF6">
        <f>'monte-carlo r4.2'!RF43</f>
        <v>0</v>
      </c>
      <c r="RG6">
        <f>'monte-carlo r4.2'!RG43</f>
        <v>0</v>
      </c>
      <c r="RH6">
        <f>'monte-carlo r4.2'!RH43</f>
        <v>0</v>
      </c>
      <c r="RI6">
        <f>'monte-carlo r4.2'!RI43</f>
        <v>0</v>
      </c>
      <c r="RJ6">
        <f>'monte-carlo r4.2'!RJ43</f>
        <v>0</v>
      </c>
      <c r="RK6">
        <f>'monte-carlo r4.2'!RK43</f>
        <v>0</v>
      </c>
      <c r="RL6">
        <f>'monte-carlo r4.2'!RL43</f>
        <v>0</v>
      </c>
      <c r="RM6">
        <f>'monte-carlo r4.2'!RM43</f>
        <v>0</v>
      </c>
      <c r="RN6">
        <f>'monte-carlo r4.2'!RN43</f>
        <v>0</v>
      </c>
      <c r="RO6">
        <f>'monte-carlo r4.2'!RO43</f>
        <v>0</v>
      </c>
      <c r="RP6">
        <f>'monte-carlo r4.2'!RP43</f>
        <v>0</v>
      </c>
      <c r="RQ6">
        <f>'monte-carlo r4.2'!RQ43</f>
        <v>0</v>
      </c>
      <c r="RR6">
        <f>'monte-carlo r4.2'!RR43</f>
        <v>0</v>
      </c>
      <c r="RS6">
        <f>'monte-carlo r4.2'!RS43</f>
        <v>0</v>
      </c>
      <c r="RT6">
        <f>'monte-carlo r4.2'!RT43</f>
        <v>0</v>
      </c>
      <c r="RU6">
        <f>'monte-carlo r4.2'!RU43</f>
        <v>0</v>
      </c>
      <c r="RV6">
        <f>'monte-carlo r4.2'!RV43</f>
        <v>0</v>
      </c>
      <c r="RW6">
        <f>'monte-carlo r4.2'!RW43</f>
        <v>0</v>
      </c>
      <c r="RX6">
        <f>'monte-carlo r4.2'!RX43</f>
        <v>0</v>
      </c>
      <c r="RY6">
        <f>'monte-carlo r4.2'!RY43</f>
        <v>0</v>
      </c>
      <c r="RZ6">
        <f>'monte-carlo r4.2'!RZ43</f>
        <v>0</v>
      </c>
      <c r="SA6">
        <f>'monte-carlo r4.2'!SA43</f>
        <v>0</v>
      </c>
      <c r="SB6">
        <f>'monte-carlo r4.2'!SB43</f>
        <v>0</v>
      </c>
      <c r="SC6">
        <f>'monte-carlo r4.2'!SC43</f>
        <v>0</v>
      </c>
      <c r="SD6">
        <f>'monte-carlo r4.2'!SD43</f>
        <v>0</v>
      </c>
      <c r="SE6">
        <f>'monte-carlo r4.2'!SE43</f>
        <v>0</v>
      </c>
      <c r="SF6">
        <f>'monte-carlo r4.2'!SF43</f>
        <v>0</v>
      </c>
      <c r="SG6">
        <f>'monte-carlo r4.2'!SG43</f>
        <v>0</v>
      </c>
      <c r="SH6">
        <f>'monte-carlo r4.2'!SH43</f>
        <v>0</v>
      </c>
      <c r="SI6">
        <f>'monte-carlo r4.2'!SI43</f>
        <v>0</v>
      </c>
      <c r="SJ6">
        <f>'monte-carlo r4.2'!SJ43</f>
        <v>0</v>
      </c>
      <c r="SK6">
        <f>'monte-carlo r4.2'!SK43</f>
        <v>0</v>
      </c>
      <c r="SL6">
        <f>'monte-carlo r4.2'!SL43</f>
        <v>0</v>
      </c>
      <c r="SM6">
        <f>'monte-carlo r4.2'!SM43</f>
        <v>0</v>
      </c>
      <c r="SN6">
        <f>'monte-carlo r4.2'!SN43</f>
        <v>0</v>
      </c>
      <c r="SO6">
        <f>'monte-carlo r4.2'!SO43</f>
        <v>0</v>
      </c>
      <c r="SP6">
        <f>'monte-carlo r4.2'!SP43</f>
        <v>0</v>
      </c>
      <c r="SQ6">
        <f>'monte-carlo r4.2'!SQ43</f>
        <v>0</v>
      </c>
      <c r="SR6">
        <f>'monte-carlo r4.2'!SR43</f>
        <v>0</v>
      </c>
      <c r="SS6">
        <f>'monte-carlo r4.2'!SS43</f>
        <v>0</v>
      </c>
      <c r="ST6">
        <f>'monte-carlo r4.2'!ST43</f>
        <v>0</v>
      </c>
      <c r="SU6">
        <f>'monte-carlo r4.2'!SU43</f>
        <v>0</v>
      </c>
      <c r="SV6">
        <f>'monte-carlo r4.2'!SV43</f>
        <v>0</v>
      </c>
      <c r="SW6">
        <f>'monte-carlo r4.2'!SW43</f>
        <v>0</v>
      </c>
      <c r="SX6">
        <f>'monte-carlo r4.2'!SX43</f>
        <v>0</v>
      </c>
      <c r="SY6">
        <f>'monte-carlo r4.2'!SY43</f>
        <v>0</v>
      </c>
      <c r="SZ6">
        <f>'monte-carlo r4.2'!SZ43</f>
        <v>0</v>
      </c>
      <c r="TA6">
        <f>'monte-carlo r4.2'!TA43</f>
        <v>0</v>
      </c>
      <c r="TB6">
        <f>'monte-carlo r4.2'!TB43</f>
        <v>0</v>
      </c>
      <c r="TC6">
        <f>'monte-carlo r4.2'!TC43</f>
        <v>0</v>
      </c>
      <c r="TD6">
        <f>'monte-carlo r4.2'!TD43</f>
        <v>0</v>
      </c>
      <c r="TE6">
        <f>'monte-carlo r4.2'!TE43</f>
        <v>0</v>
      </c>
      <c r="TF6">
        <f>'monte-carlo r4.2'!TF43</f>
        <v>0</v>
      </c>
      <c r="TG6">
        <f>'monte-carlo r4.2'!TG43</f>
        <v>0</v>
      </c>
      <c r="TH6">
        <f>'monte-carlo r4.2'!TH43</f>
        <v>0</v>
      </c>
      <c r="TI6">
        <f>'monte-carlo r4.2'!TI43</f>
        <v>0</v>
      </c>
      <c r="TJ6">
        <f>'monte-carlo r4.2'!TJ43</f>
        <v>0</v>
      </c>
      <c r="TK6">
        <f>'monte-carlo r4.2'!TK43</f>
        <v>0</v>
      </c>
      <c r="TL6">
        <f>'monte-carlo r4.2'!TL43</f>
        <v>0</v>
      </c>
      <c r="TM6">
        <f>'monte-carlo r4.2'!TM43</f>
        <v>0</v>
      </c>
      <c r="TN6">
        <f>'monte-carlo r4.2'!TN43</f>
        <v>0</v>
      </c>
      <c r="TO6">
        <f>'monte-carlo r4.2'!TO43</f>
        <v>0</v>
      </c>
      <c r="TP6">
        <f>'monte-carlo r4.2'!TP43</f>
        <v>0</v>
      </c>
      <c r="TQ6">
        <f>'monte-carlo r4.2'!TQ43</f>
        <v>0</v>
      </c>
      <c r="TR6">
        <f>'monte-carlo r4.2'!TR43</f>
        <v>0</v>
      </c>
      <c r="TS6">
        <f>'monte-carlo r4.2'!TS43</f>
        <v>0</v>
      </c>
      <c r="TT6">
        <f>'monte-carlo r4.2'!TT43</f>
        <v>0</v>
      </c>
      <c r="TU6">
        <f>'monte-carlo r4.2'!TU43</f>
        <v>0</v>
      </c>
      <c r="TV6">
        <f>'monte-carlo r4.2'!TV43</f>
        <v>0</v>
      </c>
      <c r="TW6">
        <f>'monte-carlo r4.2'!TW43</f>
        <v>0</v>
      </c>
      <c r="TX6">
        <f>'monte-carlo r4.2'!TX43</f>
        <v>0</v>
      </c>
      <c r="TY6">
        <f>'monte-carlo r4.2'!TY43</f>
        <v>0</v>
      </c>
      <c r="TZ6">
        <f>'monte-carlo r4.2'!TZ43</f>
        <v>0</v>
      </c>
      <c r="UA6">
        <f>'monte-carlo r4.2'!UA43</f>
        <v>0</v>
      </c>
      <c r="UB6">
        <f>'monte-carlo r4.2'!UB43</f>
        <v>0</v>
      </c>
      <c r="UC6">
        <f>'monte-carlo r4.2'!UC43</f>
        <v>0</v>
      </c>
      <c r="UD6">
        <f>'monte-carlo r4.2'!UD43</f>
        <v>0</v>
      </c>
      <c r="UE6">
        <f>'monte-carlo r4.2'!UE43</f>
        <v>0</v>
      </c>
      <c r="UF6">
        <f>'monte-carlo r4.2'!UF43</f>
        <v>0</v>
      </c>
      <c r="UG6">
        <f>'monte-carlo r4.2'!UG43</f>
        <v>0</v>
      </c>
      <c r="UH6">
        <f>'monte-carlo r4.2'!UH43</f>
        <v>0</v>
      </c>
      <c r="UI6">
        <f>'monte-carlo r4.2'!UI43</f>
        <v>0</v>
      </c>
      <c r="UJ6">
        <f>'monte-carlo r4.2'!UJ43</f>
        <v>0</v>
      </c>
      <c r="UK6">
        <f>'monte-carlo r4.2'!UK43</f>
        <v>0</v>
      </c>
      <c r="UL6">
        <f>'monte-carlo r4.2'!UL43</f>
        <v>0</v>
      </c>
      <c r="UM6">
        <f>'monte-carlo r4.2'!UM43</f>
        <v>0</v>
      </c>
      <c r="UN6">
        <f>'monte-carlo r4.2'!UN43</f>
        <v>0</v>
      </c>
      <c r="UO6">
        <f>'monte-carlo r4.2'!UO43</f>
        <v>0</v>
      </c>
      <c r="UP6">
        <f>'monte-carlo r4.2'!UP43</f>
        <v>0</v>
      </c>
      <c r="UQ6">
        <f>'monte-carlo r4.2'!UQ43</f>
        <v>0</v>
      </c>
      <c r="UR6">
        <f>'monte-carlo r4.2'!UR43</f>
        <v>0</v>
      </c>
      <c r="US6">
        <f>'monte-carlo r4.2'!US43</f>
        <v>0</v>
      </c>
      <c r="UT6">
        <f>'monte-carlo r4.2'!UT43</f>
        <v>0</v>
      </c>
      <c r="UU6">
        <f>'monte-carlo r4.2'!UU43</f>
        <v>0</v>
      </c>
      <c r="UV6">
        <f>'monte-carlo r4.2'!UV43</f>
        <v>0</v>
      </c>
      <c r="UW6">
        <f>'monte-carlo r4.2'!UW43</f>
        <v>0</v>
      </c>
      <c r="UX6">
        <f>'monte-carlo r4.2'!UX43</f>
        <v>0</v>
      </c>
      <c r="UY6">
        <f>'monte-carlo r4.2'!UY43</f>
        <v>0</v>
      </c>
      <c r="UZ6">
        <f>'monte-carlo r4.2'!UZ43</f>
        <v>0</v>
      </c>
      <c r="VA6">
        <f>'monte-carlo r4.2'!VA43</f>
        <v>0</v>
      </c>
      <c r="VB6">
        <f>'monte-carlo r4.2'!VB43</f>
        <v>0</v>
      </c>
      <c r="VC6">
        <f>'monte-carlo r4.2'!VC43</f>
        <v>0</v>
      </c>
      <c r="VD6">
        <f>'monte-carlo r4.2'!VD43</f>
        <v>0</v>
      </c>
      <c r="VE6">
        <f>'monte-carlo r4.2'!VE43</f>
        <v>0</v>
      </c>
      <c r="VF6">
        <f>'monte-carlo r4.2'!VF43</f>
        <v>0</v>
      </c>
      <c r="VG6">
        <f>'monte-carlo r4.2'!VG43</f>
        <v>0</v>
      </c>
      <c r="VH6">
        <f>'monte-carlo r4.2'!VH43</f>
        <v>0</v>
      </c>
      <c r="VI6">
        <f>'monte-carlo r4.2'!VI43</f>
        <v>0</v>
      </c>
      <c r="VJ6">
        <f>'monte-carlo r4.2'!VJ43</f>
        <v>0</v>
      </c>
      <c r="VK6">
        <f>'monte-carlo r4.2'!VK43</f>
        <v>0</v>
      </c>
      <c r="VL6">
        <f>'monte-carlo r4.2'!VL43</f>
        <v>0</v>
      </c>
      <c r="VM6">
        <f>'monte-carlo r4.2'!VM43</f>
        <v>0</v>
      </c>
      <c r="VN6">
        <f>'monte-carlo r4.2'!VN43</f>
        <v>0</v>
      </c>
      <c r="VO6">
        <f>'monte-carlo r4.2'!VO43</f>
        <v>0</v>
      </c>
      <c r="VP6">
        <f>'monte-carlo r4.2'!VP43</f>
        <v>0</v>
      </c>
      <c r="VQ6">
        <f>'monte-carlo r4.2'!VQ43</f>
        <v>0</v>
      </c>
      <c r="VR6">
        <f>'monte-carlo r4.2'!VR43</f>
        <v>0</v>
      </c>
      <c r="VS6">
        <f>'monte-carlo r4.2'!VS43</f>
        <v>0</v>
      </c>
      <c r="VT6">
        <f>'monte-carlo r4.2'!VT43</f>
        <v>0</v>
      </c>
      <c r="VU6">
        <f>'monte-carlo r4.2'!VU43</f>
        <v>0</v>
      </c>
      <c r="VV6">
        <f>'monte-carlo r4.2'!VV43</f>
        <v>0</v>
      </c>
      <c r="VW6">
        <f>'monte-carlo r4.2'!VW43</f>
        <v>0</v>
      </c>
      <c r="VX6">
        <f>'monte-carlo r4.2'!VX43</f>
        <v>0</v>
      </c>
      <c r="VY6">
        <f>'monte-carlo r4.2'!VY43</f>
        <v>0</v>
      </c>
      <c r="VZ6">
        <f>'monte-carlo r4.2'!VZ43</f>
        <v>0</v>
      </c>
      <c r="WA6">
        <f>'monte-carlo r4.2'!WA43</f>
        <v>0</v>
      </c>
      <c r="WB6">
        <f>'monte-carlo r4.2'!WB43</f>
        <v>0</v>
      </c>
      <c r="WC6">
        <f>'monte-carlo r4.2'!WC43</f>
        <v>0</v>
      </c>
      <c r="WD6">
        <f>'monte-carlo r4.2'!WD43</f>
        <v>0</v>
      </c>
      <c r="WE6">
        <f>'monte-carlo r4.2'!WE43</f>
        <v>0</v>
      </c>
      <c r="WF6">
        <f>'monte-carlo r4.2'!WF43</f>
        <v>0</v>
      </c>
      <c r="WG6">
        <f>'monte-carlo r4.2'!WG43</f>
        <v>0</v>
      </c>
      <c r="WH6">
        <f>'monte-carlo r4.2'!WH43</f>
        <v>0</v>
      </c>
      <c r="WI6">
        <f>'monte-carlo r4.2'!WI43</f>
        <v>0</v>
      </c>
      <c r="WJ6">
        <f>'monte-carlo r4.2'!WJ43</f>
        <v>0</v>
      </c>
      <c r="WK6">
        <f>'monte-carlo r4.2'!WK43</f>
        <v>0</v>
      </c>
      <c r="WL6">
        <f>'monte-carlo r4.2'!WL43</f>
        <v>0</v>
      </c>
      <c r="WM6">
        <f>'monte-carlo r4.2'!WM43</f>
        <v>0</v>
      </c>
      <c r="WN6">
        <f>'monte-carlo r4.2'!WN43</f>
        <v>0</v>
      </c>
      <c r="WO6">
        <f>'monte-carlo r4.2'!WO43</f>
        <v>0</v>
      </c>
      <c r="WP6">
        <f>'monte-carlo r4.2'!WP43</f>
        <v>0</v>
      </c>
      <c r="WQ6">
        <f>'monte-carlo r4.2'!WQ43</f>
        <v>0</v>
      </c>
      <c r="WR6">
        <f>'monte-carlo r4.2'!WR43</f>
        <v>0</v>
      </c>
      <c r="WS6">
        <f>'monte-carlo r4.2'!WS43</f>
        <v>0</v>
      </c>
      <c r="WT6">
        <f>'monte-carlo r4.2'!WT43</f>
        <v>0</v>
      </c>
      <c r="WU6">
        <f>'monte-carlo r4.2'!WU43</f>
        <v>0</v>
      </c>
      <c r="WV6">
        <f>'monte-carlo r4.2'!WV43</f>
        <v>0</v>
      </c>
      <c r="WW6">
        <f>'monte-carlo r4.2'!WW43</f>
        <v>0</v>
      </c>
      <c r="WX6">
        <f>'monte-carlo r4.2'!WX43</f>
        <v>0</v>
      </c>
      <c r="WY6">
        <f>'monte-carlo r4.2'!WY43</f>
        <v>0</v>
      </c>
      <c r="WZ6">
        <f>'monte-carlo r4.2'!WZ43</f>
        <v>0</v>
      </c>
      <c r="XA6">
        <f>'monte-carlo r4.2'!XA43</f>
        <v>0</v>
      </c>
      <c r="XB6">
        <f>'monte-carlo r4.2'!XB43</f>
        <v>0</v>
      </c>
      <c r="XC6">
        <f>'monte-carlo r4.2'!XC43</f>
        <v>0</v>
      </c>
      <c r="XD6">
        <f>'monte-carlo r4.2'!XD43</f>
        <v>0</v>
      </c>
      <c r="XE6">
        <f>'monte-carlo r4.2'!XE43</f>
        <v>0</v>
      </c>
      <c r="XF6">
        <f>'monte-carlo r4.2'!XF43</f>
        <v>0</v>
      </c>
      <c r="XG6">
        <f>'monte-carlo r4.2'!XG43</f>
        <v>0</v>
      </c>
      <c r="XH6">
        <f>'monte-carlo r4.2'!XH43</f>
        <v>0</v>
      </c>
      <c r="XI6">
        <f>'monte-carlo r4.2'!XI43</f>
        <v>0</v>
      </c>
      <c r="XJ6">
        <f>'monte-carlo r4.2'!XJ43</f>
        <v>0</v>
      </c>
      <c r="XK6">
        <f>'monte-carlo r4.2'!XK43</f>
        <v>0</v>
      </c>
      <c r="XL6">
        <f>'monte-carlo r4.2'!XL43</f>
        <v>0</v>
      </c>
      <c r="XM6">
        <f>'monte-carlo r4.2'!XM43</f>
        <v>0</v>
      </c>
      <c r="XN6">
        <f>'monte-carlo r4.2'!XN43</f>
        <v>0</v>
      </c>
      <c r="XO6">
        <f>'monte-carlo r4.2'!XO43</f>
        <v>0</v>
      </c>
      <c r="XP6">
        <f>'monte-carlo r4.2'!XP43</f>
        <v>0</v>
      </c>
      <c r="XQ6">
        <f>'monte-carlo r4.2'!XQ43</f>
        <v>0</v>
      </c>
      <c r="XR6">
        <f>'monte-carlo r4.2'!XR43</f>
        <v>0</v>
      </c>
      <c r="XS6">
        <f>'monte-carlo r4.2'!XS43</f>
        <v>0</v>
      </c>
      <c r="XT6">
        <f>'monte-carlo r4.2'!XT43</f>
        <v>0</v>
      </c>
      <c r="XU6">
        <f>'monte-carlo r4.2'!XU43</f>
        <v>0</v>
      </c>
      <c r="XV6">
        <f>'monte-carlo r4.2'!XV43</f>
        <v>0</v>
      </c>
      <c r="XW6">
        <f>'monte-carlo r4.2'!XW43</f>
        <v>0</v>
      </c>
      <c r="XX6">
        <f>'monte-carlo r4.2'!XX43</f>
        <v>0</v>
      </c>
      <c r="XY6">
        <f>'monte-carlo r4.2'!XY43</f>
        <v>0</v>
      </c>
      <c r="XZ6">
        <f>'monte-carlo r4.2'!XZ43</f>
        <v>0</v>
      </c>
      <c r="YA6">
        <f>'monte-carlo r4.2'!YA43</f>
        <v>0</v>
      </c>
      <c r="YB6">
        <f>'monte-carlo r4.2'!YB43</f>
        <v>0</v>
      </c>
      <c r="YC6">
        <f>'monte-carlo r4.2'!YC43</f>
        <v>0</v>
      </c>
      <c r="YD6">
        <f>'monte-carlo r4.2'!YD43</f>
        <v>0</v>
      </c>
      <c r="YE6">
        <f>'monte-carlo r4.2'!YE43</f>
        <v>0</v>
      </c>
      <c r="YF6">
        <f>'monte-carlo r4.2'!YF43</f>
        <v>0</v>
      </c>
      <c r="YG6">
        <f>'monte-carlo r4.2'!YG43</f>
        <v>0</v>
      </c>
      <c r="YH6">
        <f>'monte-carlo r4.2'!YH43</f>
        <v>0</v>
      </c>
      <c r="YI6">
        <f>'monte-carlo r4.2'!YI43</f>
        <v>0</v>
      </c>
      <c r="YJ6">
        <f>'monte-carlo r4.2'!YJ43</f>
        <v>0</v>
      </c>
      <c r="YK6">
        <f>'monte-carlo r4.2'!YK43</f>
        <v>0</v>
      </c>
      <c r="YL6">
        <f>'monte-carlo r4.2'!YL43</f>
        <v>0</v>
      </c>
      <c r="YM6">
        <f>'monte-carlo r4.2'!YM43</f>
        <v>0</v>
      </c>
      <c r="YN6">
        <f>'monte-carlo r4.2'!YN43</f>
        <v>0</v>
      </c>
      <c r="YO6">
        <f>'monte-carlo r4.2'!YO43</f>
        <v>0</v>
      </c>
      <c r="YP6">
        <f>'monte-carlo r4.2'!YP43</f>
        <v>0</v>
      </c>
      <c r="YQ6">
        <f>'monte-carlo r4.2'!YQ43</f>
        <v>0</v>
      </c>
      <c r="YR6">
        <f>'monte-carlo r4.2'!YR43</f>
        <v>0</v>
      </c>
      <c r="YS6">
        <f>'monte-carlo r4.2'!YS43</f>
        <v>0</v>
      </c>
      <c r="YT6">
        <f>'monte-carlo r4.2'!YT43</f>
        <v>0</v>
      </c>
      <c r="YU6">
        <f>'monte-carlo r4.2'!YU43</f>
        <v>0</v>
      </c>
      <c r="YV6">
        <f>'monte-carlo r4.2'!YV43</f>
        <v>0</v>
      </c>
      <c r="YW6">
        <f>'monte-carlo r4.2'!YW43</f>
        <v>0</v>
      </c>
      <c r="YX6">
        <f>'monte-carlo r4.2'!YX43</f>
        <v>0</v>
      </c>
      <c r="YY6">
        <f>'monte-carlo r4.2'!YY43</f>
        <v>0</v>
      </c>
      <c r="YZ6">
        <f>'monte-carlo r4.2'!YZ43</f>
        <v>0</v>
      </c>
      <c r="ZA6">
        <f>'monte-carlo r4.2'!ZA43</f>
        <v>0</v>
      </c>
      <c r="ZB6">
        <f>'monte-carlo r4.2'!ZB43</f>
        <v>0</v>
      </c>
      <c r="ZC6">
        <f>'monte-carlo r4.2'!ZC43</f>
        <v>0</v>
      </c>
      <c r="ZD6">
        <f>'monte-carlo r4.2'!ZD43</f>
        <v>0</v>
      </c>
      <c r="ZE6">
        <f>'monte-carlo r4.2'!ZE43</f>
        <v>0</v>
      </c>
      <c r="ZF6">
        <f>'monte-carlo r4.2'!ZF43</f>
        <v>0</v>
      </c>
      <c r="ZG6">
        <f>'monte-carlo r4.2'!ZG43</f>
        <v>0</v>
      </c>
      <c r="ZH6">
        <f>'monte-carlo r4.2'!ZH43</f>
        <v>0</v>
      </c>
      <c r="ZI6">
        <f>'monte-carlo r4.2'!ZI43</f>
        <v>0</v>
      </c>
      <c r="ZJ6">
        <f>'monte-carlo r4.2'!ZJ43</f>
        <v>0</v>
      </c>
      <c r="ZK6">
        <f>'monte-carlo r4.2'!ZK43</f>
        <v>0</v>
      </c>
      <c r="ZL6">
        <f>'monte-carlo r4.2'!ZL43</f>
        <v>0</v>
      </c>
      <c r="ZM6">
        <f>'monte-carlo r4.2'!ZM43</f>
        <v>0</v>
      </c>
      <c r="ZN6">
        <f>'monte-carlo r4.2'!ZN43</f>
        <v>0</v>
      </c>
      <c r="ZO6">
        <f>'monte-carlo r4.2'!ZO43</f>
        <v>0</v>
      </c>
      <c r="ZP6">
        <f>'monte-carlo r4.2'!ZP43</f>
        <v>0</v>
      </c>
      <c r="ZQ6">
        <f>'monte-carlo r4.2'!ZQ43</f>
        <v>0</v>
      </c>
      <c r="ZR6">
        <f>'monte-carlo r4.2'!ZR43</f>
        <v>0</v>
      </c>
      <c r="ZS6">
        <f>'monte-carlo r4.2'!ZS43</f>
        <v>0</v>
      </c>
      <c r="ZT6">
        <f>'monte-carlo r4.2'!ZT43</f>
        <v>0</v>
      </c>
      <c r="ZU6">
        <f>'monte-carlo r4.2'!ZU43</f>
        <v>0</v>
      </c>
      <c r="ZV6">
        <f>'monte-carlo r4.2'!ZV43</f>
        <v>0</v>
      </c>
      <c r="ZW6">
        <f>'monte-carlo r4.2'!ZW43</f>
        <v>0</v>
      </c>
      <c r="ZX6">
        <f>'monte-carlo r4.2'!ZX43</f>
        <v>0</v>
      </c>
      <c r="ZY6">
        <f>'monte-carlo r4.2'!ZY43</f>
        <v>0</v>
      </c>
      <c r="ZZ6">
        <f>'monte-carlo r4.2'!ZZ43</f>
        <v>0</v>
      </c>
      <c r="AAA6">
        <f>'monte-carlo r4.2'!AAA43</f>
        <v>0</v>
      </c>
      <c r="AAB6">
        <f>'monte-carlo r4.2'!AAB43</f>
        <v>0</v>
      </c>
      <c r="AAC6">
        <f>'monte-carlo r4.2'!AAC43</f>
        <v>0</v>
      </c>
      <c r="AAD6">
        <f>'monte-carlo r4.2'!AAD43</f>
        <v>0</v>
      </c>
      <c r="AAE6">
        <f>'monte-carlo r4.2'!AAE43</f>
        <v>0</v>
      </c>
      <c r="AAF6">
        <f>'monte-carlo r4.2'!AAF43</f>
        <v>0</v>
      </c>
      <c r="AAG6">
        <f>'monte-carlo r4.2'!AAG43</f>
        <v>0</v>
      </c>
      <c r="AAH6">
        <f>'monte-carlo r4.2'!AAH43</f>
        <v>0</v>
      </c>
      <c r="AAI6">
        <f>'monte-carlo r4.2'!AAI43</f>
        <v>0</v>
      </c>
      <c r="AAJ6">
        <f>'monte-carlo r4.2'!AAJ43</f>
        <v>0</v>
      </c>
      <c r="AAK6">
        <f>'monte-carlo r4.2'!AAK43</f>
        <v>0</v>
      </c>
      <c r="AAL6">
        <f>'monte-carlo r4.2'!AAL43</f>
        <v>0</v>
      </c>
      <c r="AAM6">
        <f>'monte-carlo r4.2'!AAM43</f>
        <v>0</v>
      </c>
      <c r="AAN6">
        <f>'monte-carlo r4.2'!AAN43</f>
        <v>0</v>
      </c>
      <c r="AAO6">
        <f>'monte-carlo r4.2'!AAO43</f>
        <v>0</v>
      </c>
      <c r="AAP6">
        <f>'monte-carlo r4.2'!AAP43</f>
        <v>0</v>
      </c>
      <c r="AAQ6">
        <f>'monte-carlo r4.2'!AAQ43</f>
        <v>0</v>
      </c>
      <c r="AAR6">
        <f>'monte-carlo r4.2'!AAR43</f>
        <v>0</v>
      </c>
      <c r="AAS6">
        <f>'monte-carlo r4.2'!AAS43</f>
        <v>0</v>
      </c>
      <c r="AAT6">
        <f>'monte-carlo r4.2'!AAT43</f>
        <v>0</v>
      </c>
      <c r="AAU6">
        <f>'monte-carlo r4.2'!AAU43</f>
        <v>0</v>
      </c>
      <c r="AAV6">
        <f>'monte-carlo r4.2'!AAV43</f>
        <v>0</v>
      </c>
      <c r="AAW6">
        <f>'monte-carlo r4.2'!AAW43</f>
        <v>0</v>
      </c>
      <c r="AAX6">
        <f>'monte-carlo r4.2'!AAX43</f>
        <v>0</v>
      </c>
      <c r="AAY6">
        <f>'monte-carlo r4.2'!AAY43</f>
        <v>0</v>
      </c>
      <c r="AAZ6">
        <f>'monte-carlo r4.2'!AAZ43</f>
        <v>0</v>
      </c>
      <c r="ABA6">
        <f>'monte-carlo r4.2'!ABA43</f>
        <v>0</v>
      </c>
      <c r="ABB6">
        <f>'monte-carlo r4.2'!ABB43</f>
        <v>0</v>
      </c>
      <c r="ABC6">
        <f>'monte-carlo r4.2'!ABC43</f>
        <v>0</v>
      </c>
      <c r="ABD6">
        <f>'monte-carlo r4.2'!ABD43</f>
        <v>0</v>
      </c>
      <c r="ABE6">
        <f>'monte-carlo r4.2'!ABE43</f>
        <v>0</v>
      </c>
      <c r="ABF6">
        <f>'monte-carlo r4.2'!ABF43</f>
        <v>0</v>
      </c>
      <c r="ABG6">
        <f>'monte-carlo r4.2'!ABG43</f>
        <v>0</v>
      </c>
      <c r="ABH6">
        <f>'monte-carlo r4.2'!ABH43</f>
        <v>0</v>
      </c>
      <c r="ABI6">
        <f>'monte-carlo r4.2'!ABI43</f>
        <v>0</v>
      </c>
      <c r="ABJ6">
        <f>'monte-carlo r4.2'!ABJ43</f>
        <v>0</v>
      </c>
      <c r="ABK6">
        <f>'monte-carlo r4.2'!ABK43</f>
        <v>0</v>
      </c>
      <c r="ABL6">
        <f>'monte-carlo r4.2'!ABL43</f>
        <v>0</v>
      </c>
      <c r="ABM6">
        <f>'monte-carlo r4.2'!ABM43</f>
        <v>0</v>
      </c>
      <c r="ABN6">
        <f>'monte-carlo r4.2'!ABN43</f>
        <v>0</v>
      </c>
      <c r="ABO6">
        <f>'monte-carlo r4.2'!ABO43</f>
        <v>0</v>
      </c>
      <c r="ABP6">
        <f>'monte-carlo r4.2'!ABP43</f>
        <v>0</v>
      </c>
      <c r="ABQ6">
        <f>'monte-carlo r4.2'!ABQ43</f>
        <v>0</v>
      </c>
      <c r="ABR6">
        <f>'monte-carlo r4.2'!ABR43</f>
        <v>0</v>
      </c>
      <c r="ABS6">
        <f>'monte-carlo r4.2'!ABS43</f>
        <v>0</v>
      </c>
      <c r="ABT6">
        <f>'monte-carlo r4.2'!ABT43</f>
        <v>0</v>
      </c>
      <c r="ABU6">
        <f>'monte-carlo r4.2'!ABU43</f>
        <v>0</v>
      </c>
      <c r="ABV6">
        <f>'monte-carlo r4.2'!ABV43</f>
        <v>0</v>
      </c>
      <c r="ABW6">
        <f>'monte-carlo r4.2'!ABW43</f>
        <v>0</v>
      </c>
      <c r="ABX6">
        <f>'monte-carlo r4.2'!ABX43</f>
        <v>0</v>
      </c>
      <c r="ABY6">
        <f>'monte-carlo r4.2'!ABY43</f>
        <v>0</v>
      </c>
      <c r="ABZ6">
        <f>'monte-carlo r4.2'!ABZ43</f>
        <v>0</v>
      </c>
      <c r="ACA6">
        <f>'monte-carlo r4.2'!ACA43</f>
        <v>0</v>
      </c>
      <c r="ACB6">
        <f>'monte-carlo r4.2'!ACB43</f>
        <v>0</v>
      </c>
      <c r="ACC6">
        <f>'monte-carlo r4.2'!ACC43</f>
        <v>0</v>
      </c>
      <c r="ACD6">
        <f>'monte-carlo r4.2'!ACD43</f>
        <v>0</v>
      </c>
      <c r="ACE6">
        <f>'monte-carlo r4.2'!ACE43</f>
        <v>0</v>
      </c>
      <c r="ACF6">
        <f>'monte-carlo r4.2'!ACF43</f>
        <v>0</v>
      </c>
      <c r="ACG6">
        <f>'monte-carlo r4.2'!ACG43</f>
        <v>0</v>
      </c>
      <c r="ACH6">
        <f>'monte-carlo r4.2'!ACH43</f>
        <v>0</v>
      </c>
      <c r="ACI6">
        <f>'monte-carlo r4.2'!ACI43</f>
        <v>0</v>
      </c>
      <c r="ACJ6">
        <f>'monte-carlo r4.2'!ACJ43</f>
        <v>0</v>
      </c>
      <c r="ACK6">
        <f>'monte-carlo r4.2'!ACK43</f>
        <v>0</v>
      </c>
      <c r="ACL6">
        <f>'monte-carlo r4.2'!ACL43</f>
        <v>0</v>
      </c>
      <c r="ACM6">
        <f>'monte-carlo r4.2'!ACM43</f>
        <v>0</v>
      </c>
      <c r="ACN6">
        <f>'monte-carlo r4.2'!ACN43</f>
        <v>0</v>
      </c>
      <c r="ACO6">
        <f>'monte-carlo r4.2'!ACO43</f>
        <v>0</v>
      </c>
      <c r="ACP6">
        <f>'monte-carlo r4.2'!ACP43</f>
        <v>0</v>
      </c>
      <c r="ACQ6">
        <f>'monte-carlo r4.2'!ACQ43</f>
        <v>0</v>
      </c>
      <c r="ACR6">
        <f>'monte-carlo r4.2'!ACR43</f>
        <v>0</v>
      </c>
      <c r="ACS6">
        <f>'monte-carlo r4.2'!ACS43</f>
        <v>0</v>
      </c>
      <c r="ACT6">
        <f>'monte-carlo r4.2'!ACT43</f>
        <v>0</v>
      </c>
      <c r="ACU6">
        <f>'monte-carlo r4.2'!ACU43</f>
        <v>0</v>
      </c>
      <c r="ACV6">
        <f>'monte-carlo r4.2'!ACV43</f>
        <v>0</v>
      </c>
      <c r="ACW6">
        <f>'monte-carlo r4.2'!ACW43</f>
        <v>0</v>
      </c>
      <c r="ACX6">
        <f>'monte-carlo r4.2'!ACX43</f>
        <v>0</v>
      </c>
      <c r="ACY6">
        <f>'monte-carlo r4.2'!ACY43</f>
        <v>0</v>
      </c>
      <c r="ACZ6">
        <f>'monte-carlo r4.2'!ACZ43</f>
        <v>0</v>
      </c>
      <c r="ADA6">
        <f>'monte-carlo r4.2'!ADA43</f>
        <v>0</v>
      </c>
      <c r="ADB6">
        <f>'monte-carlo r4.2'!ADB43</f>
        <v>0</v>
      </c>
      <c r="ADC6">
        <f>'monte-carlo r4.2'!ADC43</f>
        <v>0</v>
      </c>
      <c r="ADD6">
        <f>'monte-carlo r4.2'!ADD43</f>
        <v>0</v>
      </c>
      <c r="ADE6">
        <f>'monte-carlo r4.2'!ADE43</f>
        <v>0</v>
      </c>
      <c r="ADF6">
        <f>'monte-carlo r4.2'!ADF43</f>
        <v>0</v>
      </c>
      <c r="ADG6">
        <f>'monte-carlo r4.2'!ADG43</f>
        <v>0</v>
      </c>
      <c r="ADH6">
        <f>'monte-carlo r4.2'!ADH43</f>
        <v>0</v>
      </c>
      <c r="ADI6">
        <f>'monte-carlo r4.2'!ADI43</f>
        <v>0</v>
      </c>
      <c r="ADJ6">
        <f>'monte-carlo r4.2'!ADJ43</f>
        <v>0</v>
      </c>
      <c r="ADK6">
        <f>'monte-carlo r4.2'!ADK43</f>
        <v>0</v>
      </c>
      <c r="ADL6">
        <f>'monte-carlo r4.2'!ADL43</f>
        <v>0</v>
      </c>
      <c r="ADM6">
        <f>'monte-carlo r4.2'!ADM43</f>
        <v>0</v>
      </c>
      <c r="ADN6">
        <f>'monte-carlo r4.2'!ADN43</f>
        <v>0</v>
      </c>
      <c r="ADO6">
        <f>'monte-carlo r4.2'!ADO43</f>
        <v>0</v>
      </c>
      <c r="ADP6">
        <f>'monte-carlo r4.2'!ADP43</f>
        <v>0</v>
      </c>
      <c r="ADQ6">
        <f>'monte-carlo r4.2'!ADQ43</f>
        <v>0</v>
      </c>
      <c r="ADR6">
        <f>'monte-carlo r4.2'!ADR43</f>
        <v>0</v>
      </c>
      <c r="ADS6">
        <f>'monte-carlo r4.2'!ADS43</f>
        <v>0</v>
      </c>
      <c r="ADT6">
        <f>'monte-carlo r4.2'!ADT43</f>
        <v>0</v>
      </c>
      <c r="ADU6">
        <f>'monte-carlo r4.2'!ADU43</f>
        <v>0</v>
      </c>
      <c r="ADV6">
        <f>'monte-carlo r4.2'!ADV43</f>
        <v>0</v>
      </c>
      <c r="ADW6">
        <f>'monte-carlo r4.2'!ADW43</f>
        <v>0</v>
      </c>
      <c r="ADX6">
        <f>'monte-carlo r4.2'!ADX43</f>
        <v>0</v>
      </c>
      <c r="ADY6">
        <f>'monte-carlo r4.2'!ADY43</f>
        <v>0</v>
      </c>
      <c r="ADZ6">
        <f>'monte-carlo r4.2'!ADZ43</f>
        <v>0</v>
      </c>
      <c r="AEA6">
        <f>'monte-carlo r4.2'!AEA43</f>
        <v>0</v>
      </c>
      <c r="AEB6">
        <f>'monte-carlo r4.2'!AEB43</f>
        <v>0</v>
      </c>
      <c r="AEC6">
        <f>'monte-carlo r4.2'!AEC43</f>
        <v>0</v>
      </c>
      <c r="AED6">
        <f>'monte-carlo r4.2'!AED43</f>
        <v>0</v>
      </c>
      <c r="AEE6">
        <f>'monte-carlo r4.2'!AEE43</f>
        <v>0</v>
      </c>
      <c r="AEF6">
        <f>'monte-carlo r4.2'!AEF43</f>
        <v>0</v>
      </c>
      <c r="AEG6">
        <f>'monte-carlo r4.2'!AEG43</f>
        <v>0</v>
      </c>
      <c r="AEH6">
        <f>'monte-carlo r4.2'!AEH43</f>
        <v>0</v>
      </c>
      <c r="AEI6">
        <f>'monte-carlo r4.2'!AEI43</f>
        <v>0</v>
      </c>
      <c r="AEJ6">
        <f>'monte-carlo r4.2'!AEJ43</f>
        <v>0</v>
      </c>
      <c r="AEK6">
        <f>'monte-carlo r4.2'!AEK43</f>
        <v>0</v>
      </c>
      <c r="AEL6">
        <f>'monte-carlo r4.2'!AEL43</f>
        <v>0</v>
      </c>
      <c r="AEM6">
        <f>'monte-carlo r4.2'!AEM43</f>
        <v>0</v>
      </c>
      <c r="AEN6">
        <f>'monte-carlo r4.2'!AEN43</f>
        <v>0</v>
      </c>
      <c r="AEO6">
        <f>'monte-carlo r4.2'!AEO43</f>
        <v>0</v>
      </c>
      <c r="AEP6">
        <f>'monte-carlo r4.2'!AEP43</f>
        <v>0</v>
      </c>
      <c r="AEQ6">
        <f>'monte-carlo r4.2'!AEQ43</f>
        <v>0</v>
      </c>
      <c r="AER6">
        <f>'monte-carlo r4.2'!AER43</f>
        <v>0</v>
      </c>
      <c r="AES6">
        <f>'monte-carlo r4.2'!AES43</f>
        <v>0</v>
      </c>
      <c r="AET6">
        <f>'monte-carlo r4.2'!AET43</f>
        <v>0</v>
      </c>
      <c r="AEU6">
        <f>'monte-carlo r4.2'!AEU43</f>
        <v>0</v>
      </c>
      <c r="AEV6">
        <f>'monte-carlo r4.2'!AEV43</f>
        <v>0</v>
      </c>
      <c r="AEW6">
        <f>'monte-carlo r4.2'!AEW43</f>
        <v>0</v>
      </c>
      <c r="AEX6">
        <f>'monte-carlo r4.2'!AEX43</f>
        <v>0</v>
      </c>
      <c r="AEY6">
        <f>'monte-carlo r4.2'!AEY43</f>
        <v>0</v>
      </c>
      <c r="AEZ6">
        <f>'monte-carlo r4.2'!AEZ43</f>
        <v>0</v>
      </c>
      <c r="AFA6">
        <f>'monte-carlo r4.2'!AFA43</f>
        <v>0</v>
      </c>
      <c r="AFB6">
        <f>'monte-carlo r4.2'!AFB43</f>
        <v>0</v>
      </c>
      <c r="AFC6">
        <f>'monte-carlo r4.2'!AFC43</f>
        <v>0</v>
      </c>
      <c r="AFD6">
        <f>'monte-carlo r4.2'!AFD43</f>
        <v>0</v>
      </c>
      <c r="AFE6">
        <f>'monte-carlo r4.2'!AFE43</f>
        <v>0</v>
      </c>
      <c r="AFF6">
        <f>'monte-carlo r4.2'!AFF43</f>
        <v>0</v>
      </c>
      <c r="AFG6">
        <f>'monte-carlo r4.2'!AFG43</f>
        <v>0</v>
      </c>
      <c r="AFH6">
        <f>'monte-carlo r4.2'!AFH43</f>
        <v>0</v>
      </c>
      <c r="AFI6">
        <f>'monte-carlo r4.2'!AFI43</f>
        <v>0</v>
      </c>
      <c r="AFJ6">
        <f>'monte-carlo r4.2'!AFJ43</f>
        <v>0</v>
      </c>
      <c r="AFK6">
        <f>'monte-carlo r4.2'!AFK43</f>
        <v>0</v>
      </c>
      <c r="AFL6">
        <f>'monte-carlo r4.2'!AFL43</f>
        <v>0</v>
      </c>
      <c r="AFM6">
        <f>'monte-carlo r4.2'!AFM43</f>
        <v>0</v>
      </c>
      <c r="AFN6">
        <f>'monte-carlo r4.2'!AFN43</f>
        <v>0</v>
      </c>
      <c r="AFO6">
        <f>'monte-carlo r4.2'!AFO43</f>
        <v>0</v>
      </c>
      <c r="AFP6">
        <f>'monte-carlo r4.2'!AFP43</f>
        <v>0</v>
      </c>
      <c r="AFQ6">
        <f>'monte-carlo r4.2'!AFQ43</f>
        <v>0</v>
      </c>
      <c r="AFR6">
        <f>'monte-carlo r4.2'!AFR43</f>
        <v>0</v>
      </c>
      <c r="AFS6">
        <f>'monte-carlo r4.2'!AFS43</f>
        <v>0</v>
      </c>
      <c r="AFT6">
        <f>'monte-carlo r4.2'!AFT43</f>
        <v>0</v>
      </c>
      <c r="AFU6">
        <f>'monte-carlo r4.2'!AFU43</f>
        <v>0</v>
      </c>
      <c r="AFV6">
        <f>'monte-carlo r4.2'!AFV43</f>
        <v>0</v>
      </c>
      <c r="AFW6">
        <f>'monte-carlo r4.2'!AFW43</f>
        <v>0</v>
      </c>
      <c r="AFX6">
        <f>'monte-carlo r4.2'!AFX43</f>
        <v>0</v>
      </c>
      <c r="AFY6">
        <f>'monte-carlo r4.2'!AFY43</f>
        <v>0</v>
      </c>
      <c r="AFZ6">
        <f>'monte-carlo r4.2'!AFZ43</f>
        <v>0</v>
      </c>
      <c r="AGA6">
        <f>'monte-carlo r4.2'!AGA43</f>
        <v>0</v>
      </c>
      <c r="AGB6">
        <f>'monte-carlo r4.2'!AGB43</f>
        <v>0</v>
      </c>
      <c r="AGC6">
        <f>'monte-carlo r4.2'!AGC43</f>
        <v>0</v>
      </c>
      <c r="AGD6">
        <f>'monte-carlo r4.2'!AGD43</f>
        <v>0</v>
      </c>
      <c r="AGE6">
        <f>'monte-carlo r4.2'!AGE43</f>
        <v>0</v>
      </c>
      <c r="AGF6">
        <f>'monte-carlo r4.2'!AGF43</f>
        <v>0</v>
      </c>
      <c r="AGG6">
        <f>'monte-carlo r4.2'!AGG43</f>
        <v>0</v>
      </c>
      <c r="AGH6">
        <f>'monte-carlo r4.2'!AGH43</f>
        <v>0</v>
      </c>
      <c r="AGI6">
        <f>'monte-carlo r4.2'!AGI43</f>
        <v>0</v>
      </c>
      <c r="AGJ6">
        <f>'monte-carlo r4.2'!AGJ43</f>
        <v>0</v>
      </c>
      <c r="AGK6">
        <f>'monte-carlo r4.2'!AGK43</f>
        <v>0</v>
      </c>
      <c r="AGL6">
        <f>'monte-carlo r4.2'!AGL43</f>
        <v>0</v>
      </c>
      <c r="AGM6">
        <f>'monte-carlo r4.2'!AGM43</f>
        <v>0</v>
      </c>
      <c r="AGN6">
        <f>'monte-carlo r4.2'!AGN43</f>
        <v>0</v>
      </c>
      <c r="AGO6">
        <f>'monte-carlo r4.2'!AGO43</f>
        <v>0</v>
      </c>
      <c r="AGP6">
        <f>'monte-carlo r4.2'!AGP43</f>
        <v>0</v>
      </c>
      <c r="AGQ6">
        <f>'monte-carlo r4.2'!AGQ43</f>
        <v>0</v>
      </c>
      <c r="AGR6">
        <f>'monte-carlo r4.2'!AGR43</f>
        <v>0</v>
      </c>
      <c r="AGS6">
        <f>'monte-carlo r4.2'!AGS43</f>
        <v>0</v>
      </c>
      <c r="AGT6">
        <f>'monte-carlo r4.2'!AGT43</f>
        <v>0</v>
      </c>
      <c r="AGU6">
        <f>'monte-carlo r4.2'!AGU43</f>
        <v>0</v>
      </c>
      <c r="AGV6">
        <f>'monte-carlo r4.2'!AGV43</f>
        <v>0</v>
      </c>
      <c r="AGW6">
        <f>'monte-carlo r4.2'!AGW43</f>
        <v>0</v>
      </c>
      <c r="AGX6">
        <f>'monte-carlo r4.2'!AGX43</f>
        <v>0</v>
      </c>
      <c r="AGY6">
        <f>'monte-carlo r4.2'!AGY43</f>
        <v>0</v>
      </c>
      <c r="AGZ6">
        <f>'monte-carlo r4.2'!AGZ43</f>
        <v>0</v>
      </c>
      <c r="AHA6">
        <f>'monte-carlo r4.2'!AHA43</f>
        <v>0</v>
      </c>
      <c r="AHB6">
        <f>'monte-carlo r4.2'!AHB43</f>
        <v>0</v>
      </c>
      <c r="AHC6">
        <f>'monte-carlo r4.2'!AHC43</f>
        <v>0</v>
      </c>
      <c r="AHD6">
        <f>'monte-carlo r4.2'!AHD43</f>
        <v>0</v>
      </c>
      <c r="AHE6">
        <f>'monte-carlo r4.2'!AHE43</f>
        <v>0</v>
      </c>
      <c r="AHF6">
        <f>'monte-carlo r4.2'!AHF43</f>
        <v>0</v>
      </c>
      <c r="AHG6">
        <f>'monte-carlo r4.2'!AHG43</f>
        <v>0</v>
      </c>
      <c r="AHH6">
        <f>'monte-carlo r4.2'!AHH43</f>
        <v>0</v>
      </c>
      <c r="AHI6">
        <f>'monte-carlo r4.2'!AHI43</f>
        <v>0</v>
      </c>
      <c r="AHJ6">
        <f>'monte-carlo r4.2'!AHJ43</f>
        <v>0</v>
      </c>
      <c r="AHK6">
        <f>'monte-carlo r4.2'!AHK43</f>
        <v>0</v>
      </c>
      <c r="AHL6">
        <f>'monte-carlo r4.2'!AHL43</f>
        <v>0</v>
      </c>
      <c r="AHM6">
        <f>'monte-carlo r4.2'!AHM43</f>
        <v>0</v>
      </c>
      <c r="AHN6">
        <f>'monte-carlo r4.2'!AHN43</f>
        <v>0</v>
      </c>
      <c r="AHO6">
        <f>'monte-carlo r4.2'!AHO43</f>
        <v>0</v>
      </c>
      <c r="AHP6">
        <f>'monte-carlo r4.2'!AHP43</f>
        <v>0</v>
      </c>
      <c r="AHQ6">
        <f>'monte-carlo r4.2'!AHQ43</f>
        <v>0</v>
      </c>
      <c r="AHR6">
        <f>'monte-carlo r4.2'!AHR43</f>
        <v>0</v>
      </c>
      <c r="AHS6">
        <f>'monte-carlo r4.2'!AHS43</f>
        <v>0</v>
      </c>
      <c r="AHT6">
        <f>'monte-carlo r4.2'!AHT43</f>
        <v>0</v>
      </c>
      <c r="AHU6">
        <f>'monte-carlo r4.2'!AHU43</f>
        <v>0</v>
      </c>
      <c r="AHV6">
        <f>'monte-carlo r4.2'!AHV43</f>
        <v>0</v>
      </c>
      <c r="AHW6">
        <f>'monte-carlo r4.2'!AHW43</f>
        <v>0</v>
      </c>
      <c r="AHX6">
        <f>'monte-carlo r4.2'!AHX43</f>
        <v>0</v>
      </c>
      <c r="AHY6">
        <f>'monte-carlo r4.2'!AHY43</f>
        <v>0</v>
      </c>
      <c r="AHZ6">
        <f>'monte-carlo r4.2'!AHZ43</f>
        <v>0</v>
      </c>
      <c r="AIA6">
        <f>'monte-carlo r4.2'!AIA43</f>
        <v>0</v>
      </c>
      <c r="AIB6">
        <f>'monte-carlo r4.2'!AIB43</f>
        <v>0</v>
      </c>
      <c r="AIC6">
        <f>'monte-carlo r4.2'!AIC43</f>
        <v>0</v>
      </c>
      <c r="AID6">
        <f>'monte-carlo r4.2'!AID43</f>
        <v>0</v>
      </c>
      <c r="AIE6">
        <f>'monte-carlo r4.2'!AIE43</f>
        <v>0</v>
      </c>
      <c r="AIF6">
        <f>'monte-carlo r4.2'!AIF43</f>
        <v>0</v>
      </c>
      <c r="AIG6">
        <f>'monte-carlo r4.2'!AIG43</f>
        <v>0</v>
      </c>
      <c r="AIH6">
        <f>'monte-carlo r4.2'!AIH43</f>
        <v>0</v>
      </c>
      <c r="AII6">
        <f>'monte-carlo r4.2'!AII43</f>
        <v>0</v>
      </c>
      <c r="AIJ6">
        <f>'monte-carlo r4.2'!AIJ43</f>
        <v>0</v>
      </c>
      <c r="AIK6">
        <f>'monte-carlo r4.2'!AIK43</f>
        <v>0</v>
      </c>
      <c r="AIL6">
        <f>'monte-carlo r4.2'!AIL43</f>
        <v>0</v>
      </c>
      <c r="AIM6">
        <f>'monte-carlo r4.2'!AIM43</f>
        <v>0</v>
      </c>
      <c r="AIN6">
        <f>'monte-carlo r4.2'!AIN43</f>
        <v>0</v>
      </c>
      <c r="AIO6">
        <f>'monte-carlo r4.2'!AIO43</f>
        <v>0</v>
      </c>
      <c r="AIP6">
        <f>'monte-carlo r4.2'!AIP43</f>
        <v>0</v>
      </c>
      <c r="AIQ6">
        <f>'monte-carlo r4.2'!AIQ43</f>
        <v>0</v>
      </c>
      <c r="AIR6">
        <f>'monte-carlo r4.2'!AIR43</f>
        <v>0</v>
      </c>
      <c r="AIS6">
        <f>'monte-carlo r4.2'!AIS43</f>
        <v>0</v>
      </c>
      <c r="AIT6">
        <f>'monte-carlo r4.2'!AIT43</f>
        <v>0</v>
      </c>
      <c r="AIU6">
        <f>'monte-carlo r4.2'!AIU43</f>
        <v>0</v>
      </c>
      <c r="AIV6">
        <f>'monte-carlo r4.2'!AIV43</f>
        <v>0</v>
      </c>
      <c r="AIW6">
        <f>'monte-carlo r4.2'!AIW43</f>
        <v>0</v>
      </c>
      <c r="AIX6">
        <f>'monte-carlo r4.2'!AIX43</f>
        <v>0</v>
      </c>
      <c r="AIY6">
        <f>'monte-carlo r4.2'!AIY43</f>
        <v>0</v>
      </c>
      <c r="AIZ6">
        <f>'monte-carlo r4.2'!AIZ43</f>
        <v>0</v>
      </c>
      <c r="AJA6">
        <f>'monte-carlo r4.2'!AJA43</f>
        <v>0</v>
      </c>
      <c r="AJB6">
        <f>'monte-carlo r4.2'!AJB43</f>
        <v>0</v>
      </c>
      <c r="AJC6">
        <f>'monte-carlo r4.2'!AJC43</f>
        <v>0</v>
      </c>
      <c r="AJD6">
        <f>'monte-carlo r4.2'!AJD43</f>
        <v>0</v>
      </c>
      <c r="AJE6">
        <f>'monte-carlo r4.2'!AJE43</f>
        <v>0</v>
      </c>
      <c r="AJF6">
        <f>'monte-carlo r4.2'!AJF43</f>
        <v>0</v>
      </c>
      <c r="AJG6">
        <f>'monte-carlo r4.2'!AJG43</f>
        <v>0</v>
      </c>
      <c r="AJH6">
        <f>'monte-carlo r4.2'!AJH43</f>
        <v>0</v>
      </c>
      <c r="AJI6">
        <f>'monte-carlo r4.2'!AJI43</f>
        <v>0</v>
      </c>
      <c r="AJJ6">
        <f>'monte-carlo r4.2'!AJJ43</f>
        <v>0</v>
      </c>
      <c r="AJK6">
        <f>'monte-carlo r4.2'!AJK43</f>
        <v>0</v>
      </c>
      <c r="AJL6">
        <f>'monte-carlo r4.2'!AJL43</f>
        <v>0</v>
      </c>
      <c r="AJM6">
        <f>'monte-carlo r4.2'!AJM43</f>
        <v>0</v>
      </c>
      <c r="AJN6">
        <f>'monte-carlo r4.2'!AJN43</f>
        <v>0</v>
      </c>
      <c r="AJO6">
        <f>'monte-carlo r4.2'!AJO43</f>
        <v>0</v>
      </c>
      <c r="AJP6">
        <f>'monte-carlo r4.2'!AJP43</f>
        <v>0</v>
      </c>
      <c r="AJQ6">
        <f>'monte-carlo r4.2'!AJQ43</f>
        <v>0</v>
      </c>
      <c r="AJR6">
        <f>'monte-carlo r4.2'!AJR43</f>
        <v>0</v>
      </c>
      <c r="AJS6">
        <f>'monte-carlo r4.2'!AJS43</f>
        <v>0</v>
      </c>
      <c r="AJT6">
        <f>'monte-carlo r4.2'!AJT43</f>
        <v>0</v>
      </c>
      <c r="AJU6">
        <f>'monte-carlo r4.2'!AJU43</f>
        <v>0</v>
      </c>
      <c r="AJV6">
        <f>'monte-carlo r4.2'!AJV43</f>
        <v>0</v>
      </c>
      <c r="AJW6">
        <f>'monte-carlo r4.2'!AJW43</f>
        <v>0</v>
      </c>
      <c r="AJX6">
        <f>'monte-carlo r4.2'!AJX43</f>
        <v>0</v>
      </c>
      <c r="AJY6">
        <f>'monte-carlo r4.2'!AJY43</f>
        <v>0</v>
      </c>
      <c r="AJZ6">
        <f>'monte-carlo r4.2'!AJZ43</f>
        <v>0</v>
      </c>
      <c r="AKA6">
        <f>'monte-carlo r4.2'!AKA43</f>
        <v>0</v>
      </c>
      <c r="AKB6">
        <f>'monte-carlo r4.2'!AKB43</f>
        <v>0</v>
      </c>
      <c r="AKC6">
        <f>'monte-carlo r4.2'!AKC43</f>
        <v>0</v>
      </c>
      <c r="AKD6">
        <f>'monte-carlo r4.2'!AKD43</f>
        <v>0</v>
      </c>
      <c r="AKE6">
        <f>'monte-carlo r4.2'!AKE43</f>
        <v>0</v>
      </c>
      <c r="AKF6">
        <f>'monte-carlo r4.2'!AKF43</f>
        <v>0</v>
      </c>
      <c r="AKG6">
        <f>'monte-carlo r4.2'!AKG43</f>
        <v>0</v>
      </c>
      <c r="AKH6">
        <f>'monte-carlo r4.2'!AKH43</f>
        <v>0</v>
      </c>
      <c r="AKI6">
        <f>'monte-carlo r4.2'!AKI43</f>
        <v>0</v>
      </c>
      <c r="AKJ6">
        <f>'monte-carlo r4.2'!AKJ43</f>
        <v>0</v>
      </c>
      <c r="AKK6">
        <f>'monte-carlo r4.2'!AKK43</f>
        <v>0</v>
      </c>
      <c r="AKL6">
        <f>'monte-carlo r4.2'!AKL43</f>
        <v>0</v>
      </c>
      <c r="AKM6">
        <f>'monte-carlo r4.2'!AKM43</f>
        <v>0</v>
      </c>
      <c r="AKN6">
        <f>'monte-carlo r4.2'!AKN43</f>
        <v>0</v>
      </c>
      <c r="AKO6">
        <f>'monte-carlo r4.2'!AKO43</f>
        <v>0</v>
      </c>
      <c r="AKP6">
        <f>'monte-carlo r4.2'!AKP43</f>
        <v>0</v>
      </c>
      <c r="AKQ6">
        <f>'monte-carlo r4.2'!AKQ43</f>
        <v>0</v>
      </c>
      <c r="AKR6">
        <f>'monte-carlo r4.2'!AKR43</f>
        <v>0</v>
      </c>
      <c r="AKS6">
        <f>'monte-carlo r4.2'!AKS43</f>
        <v>0</v>
      </c>
      <c r="AKT6">
        <f>'monte-carlo r4.2'!AKT43</f>
        <v>0</v>
      </c>
      <c r="AKU6">
        <f>'monte-carlo r4.2'!AKU43</f>
        <v>0</v>
      </c>
      <c r="AKV6">
        <f>'monte-carlo r4.2'!AKV43</f>
        <v>0</v>
      </c>
      <c r="AKW6">
        <f>'monte-carlo r4.2'!AKW43</f>
        <v>0</v>
      </c>
      <c r="AKX6">
        <f>'monte-carlo r4.2'!AKX43</f>
        <v>0</v>
      </c>
      <c r="AKY6">
        <f>'monte-carlo r4.2'!AKY43</f>
        <v>0</v>
      </c>
      <c r="AKZ6">
        <f>'monte-carlo r4.2'!AKZ43</f>
        <v>0</v>
      </c>
      <c r="ALA6">
        <f>'monte-carlo r4.2'!ALA43</f>
        <v>0</v>
      </c>
      <c r="ALB6">
        <f>'monte-carlo r4.2'!ALB43</f>
        <v>0</v>
      </c>
      <c r="ALC6">
        <f>'monte-carlo r4.2'!ALC43</f>
        <v>0</v>
      </c>
      <c r="ALD6">
        <f>'monte-carlo r4.2'!ALD43</f>
        <v>0</v>
      </c>
      <c r="ALE6">
        <f>'monte-carlo r4.2'!ALE43</f>
        <v>0</v>
      </c>
      <c r="ALF6">
        <f>'monte-carlo r4.2'!ALF43</f>
        <v>0</v>
      </c>
      <c r="ALG6">
        <f>'monte-carlo r4.2'!ALG43</f>
        <v>0</v>
      </c>
      <c r="ALH6">
        <f>'monte-carlo r4.2'!ALH43</f>
        <v>0</v>
      </c>
      <c r="ALI6">
        <f>'monte-carlo r4.2'!ALI43</f>
        <v>0</v>
      </c>
      <c r="ALJ6">
        <f>'monte-carlo r4.2'!ALJ43</f>
        <v>0</v>
      </c>
      <c r="ALK6">
        <f>'monte-carlo r4.2'!ALK43</f>
        <v>0</v>
      </c>
      <c r="ALL6">
        <f>'monte-carlo r4.2'!ALL43</f>
        <v>0</v>
      </c>
      <c r="ALM6">
        <f>'monte-carlo r4.2'!ALM43</f>
        <v>0</v>
      </c>
    </row>
    <row r="8" spans="1:1001" x14ac:dyDescent="0.3">
      <c r="A8" t="s">
        <v>93</v>
      </c>
    </row>
    <row r="9" spans="1:1001" x14ac:dyDescent="0.3">
      <c r="A9" t="s">
        <v>91</v>
      </c>
      <c r="B9">
        <f>'monte-carlo r3.1'!B44</f>
        <v>0</v>
      </c>
      <c r="C9">
        <f>'monte-carlo r3.1'!C44</f>
        <v>0</v>
      </c>
      <c r="D9">
        <f>'monte-carlo r3.1'!D44</f>
        <v>0</v>
      </c>
      <c r="E9">
        <f>'monte-carlo r3.1'!E44</f>
        <v>0</v>
      </c>
      <c r="F9">
        <f>'monte-carlo r3.1'!F44</f>
        <v>0</v>
      </c>
      <c r="G9">
        <f>'monte-carlo r3.1'!G44</f>
        <v>0</v>
      </c>
      <c r="H9">
        <f>'monte-carlo r3.1'!H44</f>
        <v>0</v>
      </c>
      <c r="I9">
        <f>'monte-carlo r3.1'!I44</f>
        <v>0</v>
      </c>
      <c r="J9">
        <f>'monte-carlo r3.1'!J44</f>
        <v>0</v>
      </c>
      <c r="K9">
        <f>'monte-carlo r3.1'!K44</f>
        <v>0</v>
      </c>
      <c r="L9">
        <f>'monte-carlo r3.1'!L44</f>
        <v>0</v>
      </c>
      <c r="M9">
        <f>'monte-carlo r3.1'!M44</f>
        <v>0</v>
      </c>
      <c r="N9">
        <f>'monte-carlo r3.1'!N44</f>
        <v>0</v>
      </c>
      <c r="O9">
        <f>'monte-carlo r3.1'!O44</f>
        <v>0</v>
      </c>
      <c r="P9">
        <f>'monte-carlo r3.1'!P44</f>
        <v>0</v>
      </c>
      <c r="Q9">
        <f>'monte-carlo r3.1'!Q44</f>
        <v>0</v>
      </c>
      <c r="R9">
        <f>'monte-carlo r3.1'!R44</f>
        <v>0</v>
      </c>
      <c r="S9">
        <f>'monte-carlo r3.1'!S44</f>
        <v>0</v>
      </c>
      <c r="T9">
        <f>'monte-carlo r3.1'!T44</f>
        <v>0</v>
      </c>
      <c r="U9">
        <f>'monte-carlo r3.1'!U44</f>
        <v>0</v>
      </c>
      <c r="V9">
        <f>'monte-carlo r3.1'!V44</f>
        <v>0</v>
      </c>
      <c r="W9">
        <f>'monte-carlo r3.1'!W44</f>
        <v>0</v>
      </c>
      <c r="X9">
        <f>'monte-carlo r3.1'!X44</f>
        <v>0</v>
      </c>
      <c r="Y9">
        <f>'monte-carlo r3.1'!Y44</f>
        <v>0</v>
      </c>
      <c r="Z9">
        <f>'monte-carlo r3.1'!Z44</f>
        <v>0</v>
      </c>
      <c r="AA9">
        <f>'monte-carlo r3.1'!AA44</f>
        <v>0</v>
      </c>
      <c r="AB9">
        <f>'monte-carlo r3.1'!AB44</f>
        <v>0</v>
      </c>
      <c r="AC9">
        <f>'monte-carlo r3.1'!AC44</f>
        <v>0</v>
      </c>
      <c r="AD9">
        <f>'monte-carlo r3.1'!AD44</f>
        <v>0</v>
      </c>
      <c r="AE9">
        <f>'monte-carlo r3.1'!AE44</f>
        <v>0</v>
      </c>
      <c r="AF9">
        <f>'monte-carlo r3.1'!AF44</f>
        <v>0</v>
      </c>
      <c r="AG9">
        <f>'monte-carlo r3.1'!AG44</f>
        <v>0</v>
      </c>
      <c r="AH9">
        <f>'monte-carlo r3.1'!AH44</f>
        <v>0</v>
      </c>
      <c r="AI9">
        <f>'monte-carlo r3.1'!AI44</f>
        <v>0</v>
      </c>
      <c r="AJ9">
        <f>'monte-carlo r3.1'!AJ44</f>
        <v>0</v>
      </c>
      <c r="AK9">
        <f>'monte-carlo r3.1'!AK44</f>
        <v>0</v>
      </c>
      <c r="AL9">
        <f>'monte-carlo r3.1'!AL44</f>
        <v>0</v>
      </c>
      <c r="AM9">
        <f>'monte-carlo r3.1'!AM44</f>
        <v>0</v>
      </c>
      <c r="AN9">
        <f>'monte-carlo r3.1'!AN44</f>
        <v>0</v>
      </c>
      <c r="AO9">
        <f>'monte-carlo r3.1'!AO44</f>
        <v>0</v>
      </c>
      <c r="AP9">
        <f>'monte-carlo r3.1'!AP44</f>
        <v>0</v>
      </c>
      <c r="AQ9">
        <f>'monte-carlo r3.1'!AQ44</f>
        <v>0</v>
      </c>
      <c r="AR9">
        <f>'monte-carlo r3.1'!AR44</f>
        <v>0</v>
      </c>
      <c r="AS9">
        <f>'monte-carlo r3.1'!AS44</f>
        <v>0</v>
      </c>
      <c r="AT9">
        <f>'monte-carlo r3.1'!AT44</f>
        <v>0</v>
      </c>
      <c r="AU9">
        <f>'monte-carlo r3.1'!AU44</f>
        <v>0</v>
      </c>
      <c r="AV9">
        <f>'monte-carlo r3.1'!AV44</f>
        <v>0</v>
      </c>
      <c r="AW9">
        <f>'monte-carlo r3.1'!AW44</f>
        <v>0</v>
      </c>
      <c r="AX9">
        <f>'monte-carlo r3.1'!AX44</f>
        <v>0</v>
      </c>
      <c r="AY9">
        <f>'monte-carlo r3.1'!AY44</f>
        <v>0</v>
      </c>
      <c r="AZ9">
        <f>'monte-carlo r3.1'!AZ44</f>
        <v>0</v>
      </c>
      <c r="BA9">
        <f>'monte-carlo r3.1'!BA44</f>
        <v>0</v>
      </c>
      <c r="BB9">
        <f>'monte-carlo r3.1'!BB44</f>
        <v>0</v>
      </c>
      <c r="BC9">
        <f>'monte-carlo r3.1'!BC44</f>
        <v>0</v>
      </c>
      <c r="BD9">
        <f>'monte-carlo r3.1'!BD44</f>
        <v>0</v>
      </c>
      <c r="BE9">
        <f>'monte-carlo r3.1'!BE44</f>
        <v>0</v>
      </c>
      <c r="BF9">
        <f>'monte-carlo r3.1'!BF44</f>
        <v>0</v>
      </c>
      <c r="BG9">
        <f>'monte-carlo r3.1'!BG44</f>
        <v>0</v>
      </c>
      <c r="BH9">
        <f>'monte-carlo r3.1'!BH44</f>
        <v>0</v>
      </c>
      <c r="BI9">
        <f>'monte-carlo r3.1'!BI44</f>
        <v>0</v>
      </c>
      <c r="BJ9">
        <f>'monte-carlo r3.1'!BJ44</f>
        <v>0</v>
      </c>
      <c r="BK9">
        <f>'monte-carlo r3.1'!BK44</f>
        <v>0</v>
      </c>
      <c r="BL9">
        <f>'monte-carlo r3.1'!BL44</f>
        <v>0</v>
      </c>
      <c r="BM9">
        <f>'monte-carlo r3.1'!BM44</f>
        <v>0</v>
      </c>
      <c r="BN9">
        <f>'monte-carlo r3.1'!BN44</f>
        <v>0</v>
      </c>
      <c r="BO9">
        <f>'monte-carlo r3.1'!BO44</f>
        <v>0</v>
      </c>
      <c r="BP9">
        <f>'monte-carlo r3.1'!BP44</f>
        <v>0</v>
      </c>
      <c r="BQ9">
        <f>'monte-carlo r3.1'!BQ44</f>
        <v>0</v>
      </c>
      <c r="BR9">
        <f>'monte-carlo r3.1'!BR44</f>
        <v>0</v>
      </c>
      <c r="BS9">
        <f>'monte-carlo r3.1'!BS44</f>
        <v>0</v>
      </c>
      <c r="BT9">
        <f>'monte-carlo r3.1'!BT44</f>
        <v>0</v>
      </c>
      <c r="BU9">
        <f>'monte-carlo r3.1'!BU44</f>
        <v>0</v>
      </c>
      <c r="BV9">
        <f>'monte-carlo r3.1'!BV44</f>
        <v>0</v>
      </c>
      <c r="BW9">
        <f>'monte-carlo r3.1'!BW44</f>
        <v>0</v>
      </c>
      <c r="BX9">
        <f>'monte-carlo r3.1'!BX44</f>
        <v>0</v>
      </c>
      <c r="BY9">
        <f>'monte-carlo r3.1'!BY44</f>
        <v>0</v>
      </c>
      <c r="BZ9">
        <f>'monte-carlo r3.1'!BZ44</f>
        <v>0</v>
      </c>
      <c r="CA9">
        <f>'monte-carlo r3.1'!CA44</f>
        <v>0</v>
      </c>
      <c r="CB9">
        <f>'monte-carlo r3.1'!CB44</f>
        <v>0</v>
      </c>
      <c r="CC9">
        <f>'monte-carlo r3.1'!CC44</f>
        <v>0</v>
      </c>
      <c r="CD9">
        <f>'monte-carlo r3.1'!CD44</f>
        <v>0</v>
      </c>
      <c r="CE9">
        <f>'monte-carlo r3.1'!CE44</f>
        <v>0</v>
      </c>
      <c r="CF9">
        <f>'monte-carlo r3.1'!CF44</f>
        <v>0</v>
      </c>
      <c r="CG9">
        <f>'monte-carlo r3.1'!CG44</f>
        <v>0</v>
      </c>
      <c r="CH9">
        <f>'monte-carlo r3.1'!CH44</f>
        <v>0</v>
      </c>
      <c r="CI9">
        <f>'monte-carlo r3.1'!CI44</f>
        <v>0</v>
      </c>
      <c r="CJ9">
        <f>'monte-carlo r3.1'!CJ44</f>
        <v>0</v>
      </c>
      <c r="CK9">
        <f>'monte-carlo r3.1'!CK44</f>
        <v>0</v>
      </c>
      <c r="CL9">
        <f>'monte-carlo r3.1'!CL44</f>
        <v>0</v>
      </c>
      <c r="CM9">
        <f>'monte-carlo r3.1'!CM44</f>
        <v>0</v>
      </c>
      <c r="CN9">
        <f>'monte-carlo r3.1'!CN44</f>
        <v>0</v>
      </c>
      <c r="CO9">
        <f>'monte-carlo r3.1'!CO44</f>
        <v>0</v>
      </c>
      <c r="CP9">
        <f>'monte-carlo r3.1'!CP44</f>
        <v>0</v>
      </c>
      <c r="CQ9">
        <f>'monte-carlo r3.1'!CQ44</f>
        <v>0</v>
      </c>
      <c r="CR9">
        <f>'monte-carlo r3.1'!CR44</f>
        <v>0</v>
      </c>
      <c r="CS9">
        <f>'monte-carlo r3.1'!CS44</f>
        <v>0</v>
      </c>
      <c r="CT9">
        <f>'monte-carlo r3.1'!CT44</f>
        <v>0</v>
      </c>
      <c r="CU9">
        <f>'monte-carlo r3.1'!CU44</f>
        <v>0</v>
      </c>
      <c r="CV9">
        <f>'monte-carlo r3.1'!CV44</f>
        <v>0</v>
      </c>
      <c r="CW9">
        <f>'monte-carlo r3.1'!CW44</f>
        <v>0</v>
      </c>
      <c r="CX9">
        <f>'monte-carlo r3.1'!CX44</f>
        <v>0</v>
      </c>
      <c r="CY9">
        <f>'monte-carlo r3.1'!CY44</f>
        <v>0</v>
      </c>
      <c r="CZ9">
        <f>'monte-carlo r3.1'!CZ44</f>
        <v>0</v>
      </c>
      <c r="DA9">
        <f>'monte-carlo r3.1'!DA44</f>
        <v>0</v>
      </c>
      <c r="DB9">
        <f>'monte-carlo r3.1'!DB44</f>
        <v>0</v>
      </c>
      <c r="DC9">
        <f>'monte-carlo r3.1'!DC44</f>
        <v>0</v>
      </c>
      <c r="DD9">
        <f>'monte-carlo r3.1'!DD44</f>
        <v>0</v>
      </c>
      <c r="DE9">
        <f>'monte-carlo r3.1'!DE44</f>
        <v>0</v>
      </c>
      <c r="DF9">
        <f>'monte-carlo r3.1'!DF44</f>
        <v>0</v>
      </c>
      <c r="DG9">
        <f>'monte-carlo r3.1'!DG44</f>
        <v>0</v>
      </c>
      <c r="DH9">
        <f>'monte-carlo r3.1'!DH44</f>
        <v>0</v>
      </c>
      <c r="DI9">
        <f>'monte-carlo r3.1'!DI44</f>
        <v>0</v>
      </c>
      <c r="DJ9">
        <f>'monte-carlo r3.1'!DJ44</f>
        <v>0</v>
      </c>
      <c r="DK9">
        <f>'monte-carlo r3.1'!DK44</f>
        <v>0</v>
      </c>
      <c r="DL9">
        <f>'monte-carlo r3.1'!DL44</f>
        <v>0</v>
      </c>
      <c r="DM9">
        <f>'monte-carlo r3.1'!DM44</f>
        <v>0</v>
      </c>
      <c r="DN9">
        <f>'monte-carlo r3.1'!DN44</f>
        <v>0</v>
      </c>
      <c r="DO9">
        <f>'monte-carlo r3.1'!DO44</f>
        <v>0</v>
      </c>
      <c r="DP9">
        <f>'monte-carlo r3.1'!DP44</f>
        <v>0</v>
      </c>
      <c r="DQ9">
        <f>'monte-carlo r3.1'!DQ44</f>
        <v>0</v>
      </c>
      <c r="DR9">
        <f>'monte-carlo r3.1'!DR44</f>
        <v>0</v>
      </c>
      <c r="DS9">
        <f>'monte-carlo r3.1'!DS44</f>
        <v>0</v>
      </c>
      <c r="DT9">
        <f>'monte-carlo r3.1'!DT44</f>
        <v>0</v>
      </c>
      <c r="DU9">
        <f>'monte-carlo r3.1'!DU44</f>
        <v>0</v>
      </c>
      <c r="DV9">
        <f>'monte-carlo r3.1'!DV44</f>
        <v>0</v>
      </c>
      <c r="DW9">
        <f>'monte-carlo r3.1'!DW44</f>
        <v>0</v>
      </c>
      <c r="DX9">
        <f>'monte-carlo r3.1'!DX44</f>
        <v>0</v>
      </c>
      <c r="DY9">
        <f>'monte-carlo r3.1'!DY44</f>
        <v>0</v>
      </c>
      <c r="DZ9">
        <f>'monte-carlo r3.1'!DZ44</f>
        <v>0</v>
      </c>
      <c r="EA9">
        <f>'monte-carlo r3.1'!EA44</f>
        <v>0</v>
      </c>
      <c r="EB9">
        <f>'monte-carlo r3.1'!EB44</f>
        <v>0</v>
      </c>
      <c r="EC9">
        <f>'monte-carlo r3.1'!EC44</f>
        <v>0</v>
      </c>
      <c r="ED9">
        <f>'monte-carlo r3.1'!ED44</f>
        <v>0</v>
      </c>
      <c r="EE9">
        <f>'monte-carlo r3.1'!EE44</f>
        <v>0</v>
      </c>
      <c r="EF9">
        <f>'monte-carlo r3.1'!EF44</f>
        <v>0</v>
      </c>
      <c r="EG9">
        <f>'monte-carlo r3.1'!EG44</f>
        <v>0</v>
      </c>
      <c r="EH9">
        <f>'monte-carlo r3.1'!EH44</f>
        <v>0</v>
      </c>
      <c r="EI9">
        <f>'monte-carlo r3.1'!EI44</f>
        <v>0</v>
      </c>
      <c r="EJ9">
        <f>'monte-carlo r3.1'!EJ44</f>
        <v>0</v>
      </c>
      <c r="EK9">
        <f>'monte-carlo r3.1'!EK44</f>
        <v>0</v>
      </c>
      <c r="EL9">
        <f>'monte-carlo r3.1'!EL44</f>
        <v>0</v>
      </c>
      <c r="EM9">
        <f>'monte-carlo r3.1'!EM44</f>
        <v>0</v>
      </c>
      <c r="EN9">
        <f>'monte-carlo r3.1'!EN44</f>
        <v>0</v>
      </c>
      <c r="EO9">
        <f>'monte-carlo r3.1'!EO44</f>
        <v>0</v>
      </c>
      <c r="EP9">
        <f>'monte-carlo r3.1'!EP44</f>
        <v>0</v>
      </c>
      <c r="EQ9">
        <f>'monte-carlo r3.1'!EQ44</f>
        <v>0</v>
      </c>
      <c r="ER9">
        <f>'monte-carlo r3.1'!ER44</f>
        <v>0</v>
      </c>
      <c r="ES9">
        <f>'monte-carlo r3.1'!ES44</f>
        <v>0</v>
      </c>
      <c r="ET9">
        <f>'monte-carlo r3.1'!ET44</f>
        <v>0</v>
      </c>
      <c r="EU9">
        <f>'monte-carlo r3.1'!EU44</f>
        <v>0</v>
      </c>
      <c r="EV9">
        <f>'monte-carlo r3.1'!EV44</f>
        <v>0</v>
      </c>
      <c r="EW9">
        <f>'monte-carlo r3.1'!EW44</f>
        <v>0</v>
      </c>
      <c r="EX9">
        <f>'monte-carlo r3.1'!EX44</f>
        <v>0</v>
      </c>
      <c r="EY9">
        <f>'monte-carlo r3.1'!EY44</f>
        <v>0</v>
      </c>
      <c r="EZ9">
        <f>'monte-carlo r3.1'!EZ44</f>
        <v>0</v>
      </c>
      <c r="FA9">
        <f>'monte-carlo r3.1'!FA44</f>
        <v>0</v>
      </c>
      <c r="FB9">
        <f>'monte-carlo r3.1'!FB44</f>
        <v>0</v>
      </c>
      <c r="FC9">
        <f>'monte-carlo r3.1'!FC44</f>
        <v>0</v>
      </c>
      <c r="FD9">
        <f>'monte-carlo r3.1'!FD44</f>
        <v>0</v>
      </c>
      <c r="FE9">
        <f>'monte-carlo r3.1'!FE44</f>
        <v>0</v>
      </c>
      <c r="FF9">
        <f>'monte-carlo r3.1'!FF44</f>
        <v>0</v>
      </c>
      <c r="FG9">
        <f>'monte-carlo r3.1'!FG44</f>
        <v>0</v>
      </c>
      <c r="FH9">
        <f>'monte-carlo r3.1'!FH44</f>
        <v>0</v>
      </c>
      <c r="FI9">
        <f>'monte-carlo r3.1'!FI44</f>
        <v>0</v>
      </c>
      <c r="FJ9">
        <f>'monte-carlo r3.1'!FJ44</f>
        <v>0</v>
      </c>
      <c r="FK9">
        <f>'monte-carlo r3.1'!FK44</f>
        <v>0</v>
      </c>
      <c r="FL9">
        <f>'monte-carlo r3.1'!FL44</f>
        <v>0</v>
      </c>
      <c r="FM9">
        <f>'monte-carlo r3.1'!FM44</f>
        <v>0</v>
      </c>
      <c r="FN9">
        <f>'monte-carlo r3.1'!FN44</f>
        <v>0</v>
      </c>
      <c r="FO9">
        <f>'monte-carlo r3.1'!FO44</f>
        <v>0</v>
      </c>
      <c r="FP9">
        <f>'monte-carlo r3.1'!FP44</f>
        <v>0</v>
      </c>
      <c r="FQ9">
        <f>'monte-carlo r3.1'!FQ44</f>
        <v>0</v>
      </c>
      <c r="FR9">
        <f>'monte-carlo r3.1'!FR44</f>
        <v>0</v>
      </c>
      <c r="FS9">
        <f>'monte-carlo r3.1'!FS44</f>
        <v>0</v>
      </c>
      <c r="FT9">
        <f>'monte-carlo r3.1'!FT44</f>
        <v>0</v>
      </c>
      <c r="FU9">
        <f>'monte-carlo r3.1'!FU44</f>
        <v>0</v>
      </c>
      <c r="FV9">
        <f>'monte-carlo r3.1'!FV44</f>
        <v>0</v>
      </c>
      <c r="FW9">
        <f>'monte-carlo r3.1'!FW44</f>
        <v>0</v>
      </c>
      <c r="FX9">
        <f>'monte-carlo r3.1'!FX44</f>
        <v>0</v>
      </c>
      <c r="FY9">
        <f>'monte-carlo r3.1'!FY44</f>
        <v>0</v>
      </c>
      <c r="FZ9">
        <f>'monte-carlo r3.1'!FZ44</f>
        <v>0</v>
      </c>
      <c r="GA9">
        <f>'monte-carlo r3.1'!GA44</f>
        <v>0</v>
      </c>
      <c r="GB9">
        <f>'monte-carlo r3.1'!GB44</f>
        <v>0</v>
      </c>
      <c r="GC9">
        <f>'monte-carlo r3.1'!GC44</f>
        <v>0</v>
      </c>
      <c r="GD9">
        <f>'monte-carlo r3.1'!GD44</f>
        <v>0</v>
      </c>
      <c r="GE9">
        <f>'monte-carlo r3.1'!GE44</f>
        <v>0</v>
      </c>
      <c r="GF9">
        <f>'monte-carlo r3.1'!GF44</f>
        <v>0</v>
      </c>
      <c r="GG9">
        <f>'monte-carlo r3.1'!GG44</f>
        <v>0</v>
      </c>
      <c r="GH9">
        <f>'monte-carlo r3.1'!GH44</f>
        <v>0</v>
      </c>
      <c r="GI9">
        <f>'monte-carlo r3.1'!GI44</f>
        <v>0</v>
      </c>
      <c r="GJ9">
        <f>'monte-carlo r3.1'!GJ44</f>
        <v>0</v>
      </c>
      <c r="GK9">
        <f>'monte-carlo r3.1'!GK44</f>
        <v>0</v>
      </c>
      <c r="GL9">
        <f>'monte-carlo r3.1'!GL44</f>
        <v>0</v>
      </c>
      <c r="GM9">
        <f>'monte-carlo r3.1'!GM44</f>
        <v>0</v>
      </c>
      <c r="GN9">
        <f>'monte-carlo r3.1'!GN44</f>
        <v>0</v>
      </c>
      <c r="GO9">
        <f>'monte-carlo r3.1'!GO44</f>
        <v>0</v>
      </c>
      <c r="GP9">
        <f>'monte-carlo r3.1'!GP44</f>
        <v>0</v>
      </c>
      <c r="GQ9">
        <f>'monte-carlo r3.1'!GQ44</f>
        <v>0</v>
      </c>
      <c r="GR9">
        <f>'monte-carlo r3.1'!GR44</f>
        <v>0</v>
      </c>
      <c r="GS9">
        <f>'monte-carlo r3.1'!GS44</f>
        <v>0</v>
      </c>
      <c r="GT9">
        <f>'monte-carlo r3.1'!GT44</f>
        <v>0</v>
      </c>
      <c r="GU9">
        <f>'monte-carlo r3.1'!GU44</f>
        <v>0</v>
      </c>
      <c r="GV9">
        <f>'monte-carlo r3.1'!GV44</f>
        <v>0</v>
      </c>
      <c r="GW9">
        <f>'monte-carlo r3.1'!GW44</f>
        <v>0</v>
      </c>
      <c r="GX9">
        <f>'monte-carlo r3.1'!GX44</f>
        <v>0</v>
      </c>
      <c r="GY9">
        <f>'monte-carlo r3.1'!GY44</f>
        <v>0</v>
      </c>
      <c r="GZ9">
        <f>'monte-carlo r3.1'!GZ44</f>
        <v>0</v>
      </c>
      <c r="HA9">
        <f>'monte-carlo r3.1'!HA44</f>
        <v>0</v>
      </c>
      <c r="HB9">
        <f>'monte-carlo r3.1'!HB44</f>
        <v>0</v>
      </c>
      <c r="HC9">
        <f>'monte-carlo r3.1'!HC44</f>
        <v>0</v>
      </c>
      <c r="HD9">
        <f>'monte-carlo r3.1'!HD44</f>
        <v>0</v>
      </c>
      <c r="HE9">
        <f>'monte-carlo r3.1'!HE44</f>
        <v>0</v>
      </c>
      <c r="HF9">
        <f>'monte-carlo r3.1'!HF44</f>
        <v>0</v>
      </c>
      <c r="HG9">
        <f>'monte-carlo r3.1'!HG44</f>
        <v>0</v>
      </c>
      <c r="HH9">
        <f>'monte-carlo r3.1'!HH44</f>
        <v>0</v>
      </c>
      <c r="HI9">
        <f>'monte-carlo r3.1'!HI44</f>
        <v>0</v>
      </c>
      <c r="HJ9">
        <f>'monte-carlo r3.1'!HJ44</f>
        <v>0</v>
      </c>
      <c r="HK9">
        <f>'monte-carlo r3.1'!HK44</f>
        <v>0</v>
      </c>
      <c r="HL9">
        <f>'monte-carlo r3.1'!HL44</f>
        <v>0</v>
      </c>
      <c r="HM9">
        <f>'monte-carlo r3.1'!HM44</f>
        <v>0</v>
      </c>
      <c r="HN9">
        <f>'monte-carlo r3.1'!HN44</f>
        <v>0</v>
      </c>
      <c r="HO9">
        <f>'monte-carlo r3.1'!HO44</f>
        <v>0</v>
      </c>
      <c r="HP9">
        <f>'monte-carlo r3.1'!HP44</f>
        <v>0</v>
      </c>
      <c r="HQ9">
        <f>'monte-carlo r3.1'!HQ44</f>
        <v>0</v>
      </c>
      <c r="HR9">
        <f>'monte-carlo r3.1'!HR44</f>
        <v>0</v>
      </c>
      <c r="HS9">
        <f>'monte-carlo r3.1'!HS44</f>
        <v>0</v>
      </c>
      <c r="HT9">
        <f>'monte-carlo r3.1'!HT44</f>
        <v>0</v>
      </c>
      <c r="HU9">
        <f>'monte-carlo r3.1'!HU44</f>
        <v>0</v>
      </c>
      <c r="HV9">
        <f>'monte-carlo r3.1'!HV44</f>
        <v>0</v>
      </c>
      <c r="HW9">
        <f>'monte-carlo r3.1'!HW44</f>
        <v>0</v>
      </c>
      <c r="HX9">
        <f>'monte-carlo r3.1'!HX44</f>
        <v>0</v>
      </c>
      <c r="HY9">
        <f>'monte-carlo r3.1'!HY44</f>
        <v>0</v>
      </c>
      <c r="HZ9">
        <f>'monte-carlo r3.1'!HZ44</f>
        <v>0</v>
      </c>
      <c r="IA9">
        <f>'monte-carlo r3.1'!IA44</f>
        <v>0</v>
      </c>
      <c r="IB9">
        <f>'monte-carlo r3.1'!IB44</f>
        <v>0</v>
      </c>
      <c r="IC9">
        <f>'monte-carlo r3.1'!IC44</f>
        <v>0</v>
      </c>
      <c r="ID9">
        <f>'monte-carlo r3.1'!ID44</f>
        <v>0</v>
      </c>
      <c r="IE9">
        <f>'monte-carlo r3.1'!IE44</f>
        <v>0</v>
      </c>
      <c r="IF9">
        <f>'monte-carlo r3.1'!IF44</f>
        <v>0</v>
      </c>
      <c r="IG9">
        <f>'monte-carlo r3.1'!IG44</f>
        <v>0</v>
      </c>
      <c r="IH9">
        <f>'monte-carlo r3.1'!IH44</f>
        <v>0</v>
      </c>
      <c r="II9">
        <f>'monte-carlo r3.1'!II44</f>
        <v>0</v>
      </c>
      <c r="IJ9">
        <f>'monte-carlo r3.1'!IJ44</f>
        <v>0</v>
      </c>
      <c r="IK9">
        <f>'monte-carlo r3.1'!IK44</f>
        <v>0</v>
      </c>
      <c r="IL9">
        <f>'monte-carlo r3.1'!IL44</f>
        <v>0</v>
      </c>
      <c r="IM9">
        <f>'monte-carlo r3.1'!IM44</f>
        <v>0</v>
      </c>
      <c r="IN9">
        <f>'monte-carlo r3.1'!IN44</f>
        <v>0</v>
      </c>
      <c r="IO9">
        <f>'monte-carlo r3.1'!IO44</f>
        <v>0</v>
      </c>
      <c r="IP9">
        <f>'monte-carlo r3.1'!IP44</f>
        <v>0</v>
      </c>
      <c r="IQ9">
        <f>'monte-carlo r3.1'!IQ44</f>
        <v>0</v>
      </c>
      <c r="IR9">
        <f>'monte-carlo r3.1'!IR44</f>
        <v>0</v>
      </c>
      <c r="IS9">
        <f>'monte-carlo r3.1'!IS44</f>
        <v>0</v>
      </c>
      <c r="IT9">
        <f>'monte-carlo r3.1'!IT44</f>
        <v>0</v>
      </c>
      <c r="IU9">
        <f>'monte-carlo r3.1'!IU44</f>
        <v>0</v>
      </c>
      <c r="IV9">
        <f>'monte-carlo r3.1'!IV44</f>
        <v>0</v>
      </c>
      <c r="IW9">
        <f>'monte-carlo r3.1'!IW44</f>
        <v>0</v>
      </c>
      <c r="IX9">
        <f>'monte-carlo r3.1'!IX44</f>
        <v>0</v>
      </c>
      <c r="IY9">
        <f>'monte-carlo r3.1'!IY44</f>
        <v>0</v>
      </c>
      <c r="IZ9">
        <f>'monte-carlo r3.1'!IZ44</f>
        <v>0</v>
      </c>
      <c r="JA9">
        <f>'monte-carlo r3.1'!JA44</f>
        <v>0</v>
      </c>
      <c r="JB9">
        <f>'monte-carlo r3.1'!JB44</f>
        <v>0</v>
      </c>
      <c r="JC9">
        <f>'monte-carlo r3.1'!JC44</f>
        <v>0</v>
      </c>
      <c r="JD9">
        <f>'monte-carlo r3.1'!JD44</f>
        <v>0</v>
      </c>
      <c r="JE9">
        <f>'monte-carlo r3.1'!JE44</f>
        <v>0</v>
      </c>
      <c r="JF9">
        <f>'monte-carlo r3.1'!JF44</f>
        <v>0</v>
      </c>
      <c r="JG9">
        <f>'monte-carlo r3.1'!JG44</f>
        <v>0</v>
      </c>
      <c r="JH9">
        <f>'monte-carlo r3.1'!JH44</f>
        <v>0</v>
      </c>
      <c r="JI9">
        <f>'monte-carlo r3.1'!JI44</f>
        <v>0</v>
      </c>
      <c r="JJ9">
        <f>'monte-carlo r3.1'!JJ44</f>
        <v>0</v>
      </c>
      <c r="JK9">
        <f>'monte-carlo r3.1'!JK44</f>
        <v>0</v>
      </c>
      <c r="JL9">
        <f>'monte-carlo r3.1'!JL44</f>
        <v>0</v>
      </c>
      <c r="JM9">
        <f>'monte-carlo r3.1'!JM44</f>
        <v>0</v>
      </c>
      <c r="JN9">
        <f>'monte-carlo r3.1'!JN44</f>
        <v>0</v>
      </c>
      <c r="JO9">
        <f>'monte-carlo r3.1'!JO44</f>
        <v>0</v>
      </c>
      <c r="JP9">
        <f>'monte-carlo r3.1'!JP44</f>
        <v>0</v>
      </c>
      <c r="JQ9">
        <f>'monte-carlo r3.1'!JQ44</f>
        <v>0</v>
      </c>
      <c r="JR9">
        <f>'monte-carlo r3.1'!JR44</f>
        <v>0</v>
      </c>
      <c r="JS9">
        <f>'monte-carlo r3.1'!JS44</f>
        <v>0</v>
      </c>
      <c r="JT9">
        <f>'monte-carlo r3.1'!JT44</f>
        <v>0</v>
      </c>
      <c r="JU9">
        <f>'monte-carlo r3.1'!JU44</f>
        <v>0</v>
      </c>
      <c r="JV9">
        <f>'monte-carlo r3.1'!JV44</f>
        <v>0</v>
      </c>
      <c r="JW9">
        <f>'monte-carlo r3.1'!JW44</f>
        <v>0</v>
      </c>
      <c r="JX9">
        <f>'monte-carlo r3.1'!JX44</f>
        <v>0</v>
      </c>
      <c r="JY9">
        <f>'monte-carlo r3.1'!JY44</f>
        <v>0</v>
      </c>
      <c r="JZ9">
        <f>'monte-carlo r3.1'!JZ44</f>
        <v>0</v>
      </c>
      <c r="KA9">
        <f>'monte-carlo r3.1'!KA44</f>
        <v>0</v>
      </c>
      <c r="KB9">
        <f>'monte-carlo r3.1'!KB44</f>
        <v>0</v>
      </c>
      <c r="KC9">
        <f>'monte-carlo r3.1'!KC44</f>
        <v>0</v>
      </c>
      <c r="KD9">
        <f>'monte-carlo r3.1'!KD44</f>
        <v>0</v>
      </c>
      <c r="KE9">
        <f>'monte-carlo r3.1'!KE44</f>
        <v>0</v>
      </c>
      <c r="KF9">
        <f>'monte-carlo r3.1'!KF44</f>
        <v>0</v>
      </c>
      <c r="KG9">
        <f>'monte-carlo r3.1'!KG44</f>
        <v>0</v>
      </c>
      <c r="KH9">
        <f>'monte-carlo r3.1'!KH44</f>
        <v>0</v>
      </c>
      <c r="KI9">
        <f>'monte-carlo r3.1'!KI44</f>
        <v>0</v>
      </c>
      <c r="KJ9">
        <f>'monte-carlo r3.1'!KJ44</f>
        <v>0</v>
      </c>
      <c r="KK9">
        <f>'monte-carlo r3.1'!KK44</f>
        <v>0</v>
      </c>
      <c r="KL9">
        <f>'monte-carlo r3.1'!KL44</f>
        <v>0</v>
      </c>
      <c r="KM9">
        <f>'monte-carlo r3.1'!KM44</f>
        <v>0</v>
      </c>
      <c r="KN9">
        <f>'monte-carlo r3.1'!KN44</f>
        <v>0</v>
      </c>
      <c r="KO9">
        <f>'monte-carlo r3.1'!KO44</f>
        <v>0</v>
      </c>
      <c r="KP9">
        <f>'monte-carlo r3.1'!KP44</f>
        <v>0</v>
      </c>
      <c r="KQ9">
        <f>'monte-carlo r3.1'!KQ44</f>
        <v>0</v>
      </c>
      <c r="KR9">
        <f>'monte-carlo r3.1'!KR44</f>
        <v>0</v>
      </c>
      <c r="KS9">
        <f>'monte-carlo r3.1'!KS44</f>
        <v>0</v>
      </c>
      <c r="KT9">
        <f>'monte-carlo r3.1'!KT44</f>
        <v>0</v>
      </c>
      <c r="KU9">
        <f>'monte-carlo r3.1'!KU44</f>
        <v>0</v>
      </c>
      <c r="KV9">
        <f>'monte-carlo r3.1'!KV44</f>
        <v>0</v>
      </c>
      <c r="KW9">
        <f>'monte-carlo r3.1'!KW44</f>
        <v>0</v>
      </c>
      <c r="KX9">
        <f>'monte-carlo r3.1'!KX44</f>
        <v>0</v>
      </c>
      <c r="KY9">
        <f>'monte-carlo r3.1'!KY44</f>
        <v>0</v>
      </c>
      <c r="KZ9">
        <f>'monte-carlo r3.1'!KZ44</f>
        <v>0</v>
      </c>
      <c r="LA9">
        <f>'monte-carlo r3.1'!LA44</f>
        <v>0</v>
      </c>
      <c r="LB9">
        <f>'monte-carlo r3.1'!LB44</f>
        <v>0</v>
      </c>
      <c r="LC9">
        <f>'monte-carlo r3.1'!LC44</f>
        <v>0</v>
      </c>
      <c r="LD9">
        <f>'monte-carlo r3.1'!LD44</f>
        <v>0</v>
      </c>
      <c r="LE9">
        <f>'monte-carlo r3.1'!LE44</f>
        <v>0</v>
      </c>
      <c r="LF9">
        <f>'monte-carlo r3.1'!LF44</f>
        <v>0</v>
      </c>
      <c r="LG9">
        <f>'monte-carlo r3.1'!LG44</f>
        <v>0</v>
      </c>
      <c r="LH9">
        <f>'monte-carlo r3.1'!LH44</f>
        <v>0</v>
      </c>
      <c r="LI9">
        <f>'monte-carlo r3.1'!LI44</f>
        <v>0</v>
      </c>
      <c r="LJ9">
        <f>'monte-carlo r3.1'!LJ44</f>
        <v>0</v>
      </c>
      <c r="LK9">
        <f>'monte-carlo r3.1'!LK44</f>
        <v>0</v>
      </c>
      <c r="LL9">
        <f>'monte-carlo r3.1'!LL44</f>
        <v>0</v>
      </c>
      <c r="LM9">
        <f>'monte-carlo r3.1'!LM44</f>
        <v>0</v>
      </c>
      <c r="LN9">
        <f>'monte-carlo r3.1'!LN44</f>
        <v>0</v>
      </c>
      <c r="LO9">
        <f>'monte-carlo r3.1'!LO44</f>
        <v>0</v>
      </c>
      <c r="LP9">
        <f>'monte-carlo r3.1'!LP44</f>
        <v>0</v>
      </c>
      <c r="LQ9">
        <f>'monte-carlo r3.1'!LQ44</f>
        <v>0</v>
      </c>
      <c r="LR9">
        <f>'monte-carlo r3.1'!LR44</f>
        <v>0</v>
      </c>
      <c r="LS9">
        <f>'monte-carlo r3.1'!LS44</f>
        <v>0</v>
      </c>
      <c r="LT9">
        <f>'monte-carlo r3.1'!LT44</f>
        <v>0</v>
      </c>
      <c r="LU9">
        <f>'monte-carlo r3.1'!LU44</f>
        <v>0</v>
      </c>
      <c r="LV9">
        <f>'monte-carlo r3.1'!LV44</f>
        <v>0</v>
      </c>
      <c r="LW9">
        <f>'monte-carlo r3.1'!LW44</f>
        <v>0</v>
      </c>
      <c r="LX9">
        <f>'monte-carlo r3.1'!LX44</f>
        <v>0</v>
      </c>
      <c r="LY9">
        <f>'monte-carlo r3.1'!LY44</f>
        <v>0</v>
      </c>
      <c r="LZ9">
        <f>'monte-carlo r3.1'!LZ44</f>
        <v>0</v>
      </c>
      <c r="MA9">
        <f>'monte-carlo r3.1'!MA44</f>
        <v>0</v>
      </c>
      <c r="MB9">
        <f>'monte-carlo r3.1'!MB44</f>
        <v>0</v>
      </c>
      <c r="MC9">
        <f>'monte-carlo r3.1'!MC44</f>
        <v>0</v>
      </c>
      <c r="MD9">
        <f>'monte-carlo r3.1'!MD44</f>
        <v>0</v>
      </c>
      <c r="ME9">
        <f>'monte-carlo r3.1'!ME44</f>
        <v>0</v>
      </c>
      <c r="MF9">
        <f>'monte-carlo r3.1'!MF44</f>
        <v>0</v>
      </c>
      <c r="MG9">
        <f>'monte-carlo r3.1'!MG44</f>
        <v>0</v>
      </c>
      <c r="MH9">
        <f>'monte-carlo r3.1'!MH44</f>
        <v>0</v>
      </c>
      <c r="MI9">
        <f>'monte-carlo r3.1'!MI44</f>
        <v>0</v>
      </c>
      <c r="MJ9">
        <f>'monte-carlo r3.1'!MJ44</f>
        <v>0</v>
      </c>
      <c r="MK9">
        <f>'monte-carlo r3.1'!MK44</f>
        <v>0</v>
      </c>
      <c r="ML9">
        <f>'monte-carlo r3.1'!ML44</f>
        <v>0</v>
      </c>
      <c r="MM9">
        <f>'monte-carlo r3.1'!MM44</f>
        <v>0</v>
      </c>
      <c r="MN9">
        <f>'monte-carlo r3.1'!MN44</f>
        <v>0</v>
      </c>
      <c r="MO9">
        <f>'monte-carlo r3.1'!MO44</f>
        <v>0</v>
      </c>
      <c r="MP9">
        <f>'monte-carlo r3.1'!MP44</f>
        <v>0</v>
      </c>
      <c r="MQ9">
        <f>'monte-carlo r3.1'!MQ44</f>
        <v>0</v>
      </c>
      <c r="MR9">
        <f>'monte-carlo r3.1'!MR44</f>
        <v>0</v>
      </c>
      <c r="MS9">
        <f>'monte-carlo r3.1'!MS44</f>
        <v>0</v>
      </c>
      <c r="MT9">
        <f>'monte-carlo r3.1'!MT44</f>
        <v>0</v>
      </c>
      <c r="MU9">
        <f>'monte-carlo r3.1'!MU44</f>
        <v>0</v>
      </c>
      <c r="MV9">
        <f>'monte-carlo r3.1'!MV44</f>
        <v>0</v>
      </c>
      <c r="MW9">
        <f>'monte-carlo r3.1'!MW44</f>
        <v>0</v>
      </c>
      <c r="MX9">
        <f>'monte-carlo r3.1'!MX44</f>
        <v>0</v>
      </c>
      <c r="MY9">
        <f>'monte-carlo r3.1'!MY44</f>
        <v>0</v>
      </c>
      <c r="MZ9">
        <f>'monte-carlo r3.1'!MZ44</f>
        <v>0</v>
      </c>
      <c r="NA9">
        <f>'monte-carlo r3.1'!NA44</f>
        <v>0</v>
      </c>
      <c r="NB9">
        <f>'monte-carlo r3.1'!NB44</f>
        <v>0</v>
      </c>
      <c r="NC9">
        <f>'monte-carlo r3.1'!NC44</f>
        <v>0</v>
      </c>
      <c r="ND9">
        <f>'monte-carlo r3.1'!ND44</f>
        <v>0</v>
      </c>
      <c r="NE9">
        <f>'monte-carlo r3.1'!NE44</f>
        <v>0</v>
      </c>
      <c r="NF9">
        <f>'monte-carlo r3.1'!NF44</f>
        <v>0</v>
      </c>
      <c r="NG9">
        <f>'monte-carlo r3.1'!NG44</f>
        <v>0</v>
      </c>
      <c r="NH9">
        <f>'monte-carlo r3.1'!NH44</f>
        <v>0</v>
      </c>
      <c r="NI9">
        <f>'monte-carlo r3.1'!NI44</f>
        <v>0</v>
      </c>
      <c r="NJ9">
        <f>'monte-carlo r3.1'!NJ44</f>
        <v>0</v>
      </c>
      <c r="NK9">
        <f>'monte-carlo r3.1'!NK44</f>
        <v>0</v>
      </c>
      <c r="NL9">
        <f>'monte-carlo r3.1'!NL44</f>
        <v>0</v>
      </c>
      <c r="NM9">
        <f>'monte-carlo r3.1'!NM44</f>
        <v>0</v>
      </c>
      <c r="NN9">
        <f>'monte-carlo r3.1'!NN44</f>
        <v>0</v>
      </c>
      <c r="NO9">
        <f>'monte-carlo r3.1'!NO44</f>
        <v>0</v>
      </c>
      <c r="NP9">
        <f>'monte-carlo r3.1'!NP44</f>
        <v>0</v>
      </c>
      <c r="NQ9">
        <f>'monte-carlo r3.1'!NQ44</f>
        <v>0</v>
      </c>
      <c r="NR9">
        <f>'monte-carlo r3.1'!NR44</f>
        <v>0</v>
      </c>
      <c r="NS9">
        <f>'monte-carlo r3.1'!NS44</f>
        <v>0</v>
      </c>
      <c r="NT9">
        <f>'monte-carlo r3.1'!NT44</f>
        <v>0</v>
      </c>
      <c r="NU9">
        <f>'monte-carlo r3.1'!NU44</f>
        <v>0</v>
      </c>
      <c r="NV9">
        <f>'monte-carlo r3.1'!NV44</f>
        <v>0</v>
      </c>
      <c r="NW9">
        <f>'monte-carlo r3.1'!NW44</f>
        <v>0</v>
      </c>
      <c r="NX9">
        <f>'monte-carlo r3.1'!NX44</f>
        <v>0</v>
      </c>
      <c r="NY9">
        <f>'monte-carlo r3.1'!NY44</f>
        <v>0</v>
      </c>
      <c r="NZ9">
        <f>'monte-carlo r3.1'!NZ44</f>
        <v>0</v>
      </c>
      <c r="OA9">
        <f>'monte-carlo r3.1'!OA44</f>
        <v>0</v>
      </c>
      <c r="OB9">
        <f>'monte-carlo r3.1'!OB44</f>
        <v>0</v>
      </c>
      <c r="OC9">
        <f>'monte-carlo r3.1'!OC44</f>
        <v>0</v>
      </c>
      <c r="OD9">
        <f>'monte-carlo r3.1'!OD44</f>
        <v>0</v>
      </c>
      <c r="OE9">
        <f>'monte-carlo r3.1'!OE44</f>
        <v>0</v>
      </c>
      <c r="OF9">
        <f>'monte-carlo r3.1'!OF44</f>
        <v>0</v>
      </c>
      <c r="OG9">
        <f>'monte-carlo r3.1'!OG44</f>
        <v>0</v>
      </c>
      <c r="OH9">
        <f>'monte-carlo r3.1'!OH44</f>
        <v>0</v>
      </c>
      <c r="OI9">
        <f>'monte-carlo r3.1'!OI44</f>
        <v>0</v>
      </c>
      <c r="OJ9">
        <f>'monte-carlo r3.1'!OJ44</f>
        <v>0</v>
      </c>
      <c r="OK9">
        <f>'monte-carlo r3.1'!OK44</f>
        <v>0</v>
      </c>
      <c r="OL9">
        <f>'monte-carlo r3.1'!OL44</f>
        <v>0</v>
      </c>
      <c r="OM9">
        <f>'monte-carlo r3.1'!OM44</f>
        <v>0</v>
      </c>
      <c r="ON9">
        <f>'monte-carlo r3.1'!ON44</f>
        <v>0</v>
      </c>
      <c r="OO9">
        <f>'monte-carlo r3.1'!OO44</f>
        <v>0</v>
      </c>
      <c r="OP9">
        <f>'monte-carlo r3.1'!OP44</f>
        <v>0</v>
      </c>
      <c r="OQ9">
        <f>'monte-carlo r3.1'!OQ44</f>
        <v>0</v>
      </c>
      <c r="OR9">
        <f>'monte-carlo r3.1'!OR44</f>
        <v>0</v>
      </c>
      <c r="OS9">
        <f>'monte-carlo r3.1'!OS44</f>
        <v>0</v>
      </c>
      <c r="OT9">
        <f>'monte-carlo r3.1'!OT44</f>
        <v>0</v>
      </c>
      <c r="OU9">
        <f>'monte-carlo r3.1'!OU44</f>
        <v>0</v>
      </c>
      <c r="OV9">
        <f>'monte-carlo r3.1'!OV44</f>
        <v>0</v>
      </c>
      <c r="OW9">
        <f>'monte-carlo r3.1'!OW44</f>
        <v>0</v>
      </c>
      <c r="OX9">
        <f>'monte-carlo r3.1'!OX44</f>
        <v>0</v>
      </c>
      <c r="OY9">
        <f>'monte-carlo r3.1'!OY44</f>
        <v>0</v>
      </c>
      <c r="OZ9">
        <f>'monte-carlo r3.1'!OZ44</f>
        <v>0</v>
      </c>
      <c r="PA9">
        <f>'monte-carlo r3.1'!PA44</f>
        <v>0</v>
      </c>
      <c r="PB9">
        <f>'monte-carlo r3.1'!PB44</f>
        <v>0</v>
      </c>
      <c r="PC9">
        <f>'monte-carlo r3.1'!PC44</f>
        <v>0</v>
      </c>
      <c r="PD9">
        <f>'monte-carlo r3.1'!PD44</f>
        <v>0</v>
      </c>
      <c r="PE9">
        <f>'monte-carlo r3.1'!PE44</f>
        <v>0</v>
      </c>
      <c r="PF9">
        <f>'monte-carlo r3.1'!PF44</f>
        <v>0</v>
      </c>
      <c r="PG9">
        <f>'monte-carlo r3.1'!PG44</f>
        <v>0</v>
      </c>
      <c r="PH9">
        <f>'monte-carlo r3.1'!PH44</f>
        <v>0</v>
      </c>
      <c r="PI9">
        <f>'monte-carlo r3.1'!PI44</f>
        <v>0</v>
      </c>
      <c r="PJ9">
        <f>'monte-carlo r3.1'!PJ44</f>
        <v>0</v>
      </c>
      <c r="PK9">
        <f>'monte-carlo r3.1'!PK44</f>
        <v>0</v>
      </c>
      <c r="PL9">
        <f>'monte-carlo r3.1'!PL44</f>
        <v>0</v>
      </c>
      <c r="PM9">
        <f>'monte-carlo r3.1'!PM44</f>
        <v>0</v>
      </c>
      <c r="PN9">
        <f>'monte-carlo r3.1'!PN44</f>
        <v>0</v>
      </c>
      <c r="PO9">
        <f>'monte-carlo r3.1'!PO44</f>
        <v>0</v>
      </c>
      <c r="PP9">
        <f>'monte-carlo r3.1'!PP44</f>
        <v>0</v>
      </c>
      <c r="PQ9">
        <f>'monte-carlo r3.1'!PQ44</f>
        <v>0</v>
      </c>
      <c r="PR9">
        <f>'monte-carlo r3.1'!PR44</f>
        <v>0</v>
      </c>
      <c r="PS9">
        <f>'monte-carlo r3.1'!PS44</f>
        <v>0</v>
      </c>
      <c r="PT9">
        <f>'monte-carlo r3.1'!PT44</f>
        <v>0</v>
      </c>
      <c r="PU9">
        <f>'monte-carlo r3.1'!PU44</f>
        <v>0</v>
      </c>
      <c r="PV9">
        <f>'monte-carlo r3.1'!PV44</f>
        <v>0</v>
      </c>
      <c r="PW9">
        <f>'monte-carlo r3.1'!PW44</f>
        <v>0</v>
      </c>
      <c r="PX9">
        <f>'monte-carlo r3.1'!PX44</f>
        <v>0</v>
      </c>
      <c r="PY9">
        <f>'monte-carlo r3.1'!PY44</f>
        <v>0</v>
      </c>
      <c r="PZ9">
        <f>'monte-carlo r3.1'!PZ44</f>
        <v>0</v>
      </c>
      <c r="QA9">
        <f>'monte-carlo r3.1'!QA44</f>
        <v>0</v>
      </c>
      <c r="QB9">
        <f>'monte-carlo r3.1'!QB44</f>
        <v>0</v>
      </c>
      <c r="QC9">
        <f>'monte-carlo r3.1'!QC44</f>
        <v>0</v>
      </c>
      <c r="QD9">
        <f>'monte-carlo r3.1'!QD44</f>
        <v>0</v>
      </c>
      <c r="QE9">
        <f>'monte-carlo r3.1'!QE44</f>
        <v>0</v>
      </c>
      <c r="QF9">
        <f>'monte-carlo r3.1'!QF44</f>
        <v>0</v>
      </c>
      <c r="QG9">
        <f>'monte-carlo r3.1'!QG44</f>
        <v>0</v>
      </c>
      <c r="QH9">
        <f>'monte-carlo r3.1'!QH44</f>
        <v>0</v>
      </c>
      <c r="QI9">
        <f>'monte-carlo r3.1'!QI44</f>
        <v>0</v>
      </c>
      <c r="QJ9">
        <f>'monte-carlo r3.1'!QJ44</f>
        <v>0</v>
      </c>
      <c r="QK9">
        <f>'monte-carlo r3.1'!QK44</f>
        <v>0</v>
      </c>
      <c r="QL9">
        <f>'monte-carlo r3.1'!QL44</f>
        <v>0</v>
      </c>
      <c r="QM9">
        <f>'monte-carlo r3.1'!QM44</f>
        <v>0</v>
      </c>
      <c r="QN9">
        <f>'monte-carlo r3.1'!QN44</f>
        <v>0</v>
      </c>
      <c r="QO9">
        <f>'monte-carlo r3.1'!QO44</f>
        <v>0</v>
      </c>
      <c r="QP9">
        <f>'monte-carlo r3.1'!QP44</f>
        <v>0</v>
      </c>
      <c r="QQ9">
        <f>'monte-carlo r3.1'!QQ44</f>
        <v>0</v>
      </c>
      <c r="QR9">
        <f>'monte-carlo r3.1'!QR44</f>
        <v>0</v>
      </c>
      <c r="QS9">
        <f>'monte-carlo r3.1'!QS44</f>
        <v>0</v>
      </c>
      <c r="QT9">
        <f>'monte-carlo r3.1'!QT44</f>
        <v>0</v>
      </c>
      <c r="QU9">
        <f>'monte-carlo r3.1'!QU44</f>
        <v>0</v>
      </c>
      <c r="QV9">
        <f>'monte-carlo r3.1'!QV44</f>
        <v>0</v>
      </c>
      <c r="QW9">
        <f>'monte-carlo r3.1'!QW44</f>
        <v>0</v>
      </c>
      <c r="QX9">
        <f>'monte-carlo r3.1'!QX44</f>
        <v>0</v>
      </c>
      <c r="QY9">
        <f>'monte-carlo r3.1'!QY44</f>
        <v>0</v>
      </c>
      <c r="QZ9">
        <f>'monte-carlo r3.1'!QZ44</f>
        <v>0</v>
      </c>
      <c r="RA9">
        <f>'monte-carlo r3.1'!RA44</f>
        <v>0</v>
      </c>
      <c r="RB9">
        <f>'monte-carlo r3.1'!RB44</f>
        <v>0</v>
      </c>
      <c r="RC9">
        <f>'monte-carlo r3.1'!RC44</f>
        <v>0</v>
      </c>
      <c r="RD9">
        <f>'monte-carlo r3.1'!RD44</f>
        <v>0</v>
      </c>
      <c r="RE9">
        <f>'monte-carlo r3.1'!RE44</f>
        <v>0</v>
      </c>
      <c r="RF9">
        <f>'monte-carlo r3.1'!RF44</f>
        <v>0</v>
      </c>
      <c r="RG9">
        <f>'monte-carlo r3.1'!RG44</f>
        <v>0</v>
      </c>
      <c r="RH9">
        <f>'monte-carlo r3.1'!RH44</f>
        <v>0</v>
      </c>
      <c r="RI9">
        <f>'monte-carlo r3.1'!RI44</f>
        <v>0</v>
      </c>
      <c r="RJ9">
        <f>'monte-carlo r3.1'!RJ44</f>
        <v>0</v>
      </c>
      <c r="RK9">
        <f>'monte-carlo r3.1'!RK44</f>
        <v>0</v>
      </c>
      <c r="RL9">
        <f>'monte-carlo r3.1'!RL44</f>
        <v>0</v>
      </c>
      <c r="RM9">
        <f>'monte-carlo r3.1'!RM44</f>
        <v>0</v>
      </c>
      <c r="RN9">
        <f>'monte-carlo r3.1'!RN44</f>
        <v>0</v>
      </c>
      <c r="RO9">
        <f>'monte-carlo r3.1'!RO44</f>
        <v>0</v>
      </c>
      <c r="RP9">
        <f>'monte-carlo r3.1'!RP44</f>
        <v>0</v>
      </c>
      <c r="RQ9">
        <f>'monte-carlo r3.1'!RQ44</f>
        <v>0</v>
      </c>
      <c r="RR9">
        <f>'monte-carlo r3.1'!RR44</f>
        <v>0</v>
      </c>
      <c r="RS9">
        <f>'monte-carlo r3.1'!RS44</f>
        <v>0</v>
      </c>
      <c r="RT9">
        <f>'monte-carlo r3.1'!RT44</f>
        <v>0</v>
      </c>
      <c r="RU9">
        <f>'monte-carlo r3.1'!RU44</f>
        <v>0</v>
      </c>
      <c r="RV9">
        <f>'monte-carlo r3.1'!RV44</f>
        <v>0</v>
      </c>
      <c r="RW9">
        <f>'monte-carlo r3.1'!RW44</f>
        <v>0</v>
      </c>
      <c r="RX9">
        <f>'monte-carlo r3.1'!RX44</f>
        <v>0</v>
      </c>
      <c r="RY9">
        <f>'monte-carlo r3.1'!RY44</f>
        <v>0</v>
      </c>
      <c r="RZ9">
        <f>'monte-carlo r3.1'!RZ44</f>
        <v>0</v>
      </c>
      <c r="SA9">
        <f>'monte-carlo r3.1'!SA44</f>
        <v>0</v>
      </c>
      <c r="SB9">
        <f>'monte-carlo r3.1'!SB44</f>
        <v>0</v>
      </c>
      <c r="SC9">
        <f>'monte-carlo r3.1'!SC44</f>
        <v>0</v>
      </c>
      <c r="SD9">
        <f>'monte-carlo r3.1'!SD44</f>
        <v>0</v>
      </c>
      <c r="SE9">
        <f>'monte-carlo r3.1'!SE44</f>
        <v>0</v>
      </c>
      <c r="SF9">
        <f>'monte-carlo r3.1'!SF44</f>
        <v>0</v>
      </c>
      <c r="SG9">
        <f>'monte-carlo r3.1'!SG44</f>
        <v>0</v>
      </c>
      <c r="SH9">
        <f>'monte-carlo r3.1'!SH44</f>
        <v>0</v>
      </c>
      <c r="SI9">
        <f>'monte-carlo r3.1'!SI44</f>
        <v>0</v>
      </c>
      <c r="SJ9">
        <f>'monte-carlo r3.1'!SJ44</f>
        <v>0</v>
      </c>
      <c r="SK9">
        <f>'monte-carlo r3.1'!SK44</f>
        <v>0</v>
      </c>
      <c r="SL9">
        <f>'monte-carlo r3.1'!SL44</f>
        <v>0</v>
      </c>
      <c r="SM9">
        <f>'monte-carlo r3.1'!SM44</f>
        <v>0</v>
      </c>
      <c r="SN9">
        <f>'monte-carlo r3.1'!SN44</f>
        <v>0</v>
      </c>
      <c r="SO9">
        <f>'monte-carlo r3.1'!SO44</f>
        <v>0</v>
      </c>
      <c r="SP9">
        <f>'monte-carlo r3.1'!SP44</f>
        <v>0</v>
      </c>
      <c r="SQ9">
        <f>'monte-carlo r3.1'!SQ44</f>
        <v>0</v>
      </c>
      <c r="SR9">
        <f>'monte-carlo r3.1'!SR44</f>
        <v>0</v>
      </c>
      <c r="SS9">
        <f>'monte-carlo r3.1'!SS44</f>
        <v>0</v>
      </c>
      <c r="ST9">
        <f>'monte-carlo r3.1'!ST44</f>
        <v>0</v>
      </c>
      <c r="SU9">
        <f>'monte-carlo r3.1'!SU44</f>
        <v>0</v>
      </c>
      <c r="SV9">
        <f>'monte-carlo r3.1'!SV44</f>
        <v>0</v>
      </c>
      <c r="SW9">
        <f>'monte-carlo r3.1'!SW44</f>
        <v>0</v>
      </c>
      <c r="SX9">
        <f>'monte-carlo r3.1'!SX44</f>
        <v>0</v>
      </c>
      <c r="SY9">
        <f>'monte-carlo r3.1'!SY44</f>
        <v>0</v>
      </c>
      <c r="SZ9">
        <f>'monte-carlo r3.1'!SZ44</f>
        <v>0</v>
      </c>
      <c r="TA9">
        <f>'monte-carlo r3.1'!TA44</f>
        <v>0</v>
      </c>
      <c r="TB9">
        <f>'monte-carlo r3.1'!TB44</f>
        <v>0</v>
      </c>
      <c r="TC9">
        <f>'monte-carlo r3.1'!TC44</f>
        <v>0</v>
      </c>
      <c r="TD9">
        <f>'monte-carlo r3.1'!TD44</f>
        <v>0</v>
      </c>
      <c r="TE9">
        <f>'monte-carlo r3.1'!TE44</f>
        <v>0</v>
      </c>
      <c r="TF9">
        <f>'monte-carlo r3.1'!TF44</f>
        <v>0</v>
      </c>
      <c r="TG9">
        <f>'monte-carlo r3.1'!TG44</f>
        <v>0</v>
      </c>
      <c r="TH9">
        <f>'monte-carlo r3.1'!TH44</f>
        <v>0</v>
      </c>
      <c r="TI9">
        <f>'monte-carlo r3.1'!TI44</f>
        <v>0</v>
      </c>
      <c r="TJ9">
        <f>'monte-carlo r3.1'!TJ44</f>
        <v>0</v>
      </c>
      <c r="TK9">
        <f>'monte-carlo r3.1'!TK44</f>
        <v>0</v>
      </c>
      <c r="TL9">
        <f>'monte-carlo r3.1'!TL44</f>
        <v>0</v>
      </c>
      <c r="TM9">
        <f>'monte-carlo r3.1'!TM44</f>
        <v>0</v>
      </c>
      <c r="TN9">
        <f>'monte-carlo r3.1'!TN44</f>
        <v>0</v>
      </c>
      <c r="TO9">
        <f>'monte-carlo r3.1'!TO44</f>
        <v>0</v>
      </c>
      <c r="TP9">
        <f>'monte-carlo r3.1'!TP44</f>
        <v>0</v>
      </c>
      <c r="TQ9">
        <f>'monte-carlo r3.1'!TQ44</f>
        <v>0</v>
      </c>
      <c r="TR9">
        <f>'monte-carlo r3.1'!TR44</f>
        <v>0</v>
      </c>
      <c r="TS9">
        <f>'monte-carlo r3.1'!TS44</f>
        <v>0</v>
      </c>
      <c r="TT9">
        <f>'monte-carlo r3.1'!TT44</f>
        <v>0</v>
      </c>
      <c r="TU9">
        <f>'monte-carlo r3.1'!TU44</f>
        <v>0</v>
      </c>
      <c r="TV9">
        <f>'monte-carlo r3.1'!TV44</f>
        <v>0</v>
      </c>
      <c r="TW9">
        <f>'monte-carlo r3.1'!TW44</f>
        <v>0</v>
      </c>
      <c r="TX9">
        <f>'monte-carlo r3.1'!TX44</f>
        <v>0</v>
      </c>
      <c r="TY9">
        <f>'monte-carlo r3.1'!TY44</f>
        <v>0</v>
      </c>
      <c r="TZ9">
        <f>'monte-carlo r3.1'!TZ44</f>
        <v>0</v>
      </c>
      <c r="UA9">
        <f>'monte-carlo r3.1'!UA44</f>
        <v>0</v>
      </c>
      <c r="UB9">
        <f>'monte-carlo r3.1'!UB44</f>
        <v>0</v>
      </c>
      <c r="UC9">
        <f>'monte-carlo r3.1'!UC44</f>
        <v>0</v>
      </c>
      <c r="UD9">
        <f>'monte-carlo r3.1'!UD44</f>
        <v>0</v>
      </c>
      <c r="UE9">
        <f>'monte-carlo r3.1'!UE44</f>
        <v>0</v>
      </c>
      <c r="UF9">
        <f>'monte-carlo r3.1'!UF44</f>
        <v>0</v>
      </c>
      <c r="UG9">
        <f>'monte-carlo r3.1'!UG44</f>
        <v>0</v>
      </c>
      <c r="UH9">
        <f>'monte-carlo r3.1'!UH44</f>
        <v>0</v>
      </c>
      <c r="UI9">
        <f>'monte-carlo r3.1'!UI44</f>
        <v>0</v>
      </c>
      <c r="UJ9">
        <f>'monte-carlo r3.1'!UJ44</f>
        <v>0</v>
      </c>
      <c r="UK9">
        <f>'monte-carlo r3.1'!UK44</f>
        <v>0</v>
      </c>
      <c r="UL9">
        <f>'monte-carlo r3.1'!UL44</f>
        <v>0</v>
      </c>
      <c r="UM9">
        <f>'monte-carlo r3.1'!UM44</f>
        <v>0</v>
      </c>
      <c r="UN9">
        <f>'monte-carlo r3.1'!UN44</f>
        <v>0</v>
      </c>
      <c r="UO9">
        <f>'monte-carlo r3.1'!UO44</f>
        <v>0</v>
      </c>
      <c r="UP9">
        <f>'monte-carlo r3.1'!UP44</f>
        <v>0</v>
      </c>
      <c r="UQ9">
        <f>'monte-carlo r3.1'!UQ44</f>
        <v>0</v>
      </c>
      <c r="UR9">
        <f>'monte-carlo r3.1'!UR44</f>
        <v>0</v>
      </c>
      <c r="US9">
        <f>'monte-carlo r3.1'!US44</f>
        <v>0</v>
      </c>
      <c r="UT9">
        <f>'monte-carlo r3.1'!UT44</f>
        <v>0</v>
      </c>
      <c r="UU9">
        <f>'monte-carlo r3.1'!UU44</f>
        <v>0</v>
      </c>
      <c r="UV9">
        <f>'monte-carlo r3.1'!UV44</f>
        <v>0</v>
      </c>
      <c r="UW9">
        <f>'monte-carlo r3.1'!UW44</f>
        <v>0</v>
      </c>
      <c r="UX9">
        <f>'monte-carlo r3.1'!UX44</f>
        <v>0</v>
      </c>
      <c r="UY9">
        <f>'monte-carlo r3.1'!UY44</f>
        <v>0</v>
      </c>
      <c r="UZ9">
        <f>'monte-carlo r3.1'!UZ44</f>
        <v>0</v>
      </c>
      <c r="VA9">
        <f>'monte-carlo r3.1'!VA44</f>
        <v>0</v>
      </c>
      <c r="VB9">
        <f>'monte-carlo r3.1'!VB44</f>
        <v>0</v>
      </c>
      <c r="VC9">
        <f>'monte-carlo r3.1'!VC44</f>
        <v>0</v>
      </c>
      <c r="VD9">
        <f>'monte-carlo r3.1'!VD44</f>
        <v>0</v>
      </c>
      <c r="VE9">
        <f>'monte-carlo r3.1'!VE44</f>
        <v>0</v>
      </c>
      <c r="VF9">
        <f>'monte-carlo r3.1'!VF44</f>
        <v>0</v>
      </c>
      <c r="VG9">
        <f>'monte-carlo r3.1'!VG44</f>
        <v>0</v>
      </c>
      <c r="VH9">
        <f>'monte-carlo r3.1'!VH44</f>
        <v>0</v>
      </c>
      <c r="VI9">
        <f>'monte-carlo r3.1'!VI44</f>
        <v>0</v>
      </c>
      <c r="VJ9">
        <f>'monte-carlo r3.1'!VJ44</f>
        <v>0</v>
      </c>
      <c r="VK9">
        <f>'monte-carlo r3.1'!VK44</f>
        <v>0</v>
      </c>
      <c r="VL9">
        <f>'monte-carlo r3.1'!VL44</f>
        <v>0</v>
      </c>
      <c r="VM9">
        <f>'monte-carlo r3.1'!VM44</f>
        <v>0</v>
      </c>
      <c r="VN9">
        <f>'monte-carlo r3.1'!VN44</f>
        <v>0</v>
      </c>
      <c r="VO9">
        <f>'monte-carlo r3.1'!VO44</f>
        <v>0</v>
      </c>
      <c r="VP9">
        <f>'monte-carlo r3.1'!VP44</f>
        <v>0</v>
      </c>
      <c r="VQ9">
        <f>'monte-carlo r3.1'!VQ44</f>
        <v>0</v>
      </c>
      <c r="VR9">
        <f>'monte-carlo r3.1'!VR44</f>
        <v>0</v>
      </c>
      <c r="VS9">
        <f>'monte-carlo r3.1'!VS44</f>
        <v>0</v>
      </c>
      <c r="VT9">
        <f>'monte-carlo r3.1'!VT44</f>
        <v>0</v>
      </c>
      <c r="VU9">
        <f>'monte-carlo r3.1'!VU44</f>
        <v>0</v>
      </c>
      <c r="VV9">
        <f>'monte-carlo r3.1'!VV44</f>
        <v>0</v>
      </c>
      <c r="VW9">
        <f>'monte-carlo r3.1'!VW44</f>
        <v>0</v>
      </c>
      <c r="VX9">
        <f>'monte-carlo r3.1'!VX44</f>
        <v>0</v>
      </c>
      <c r="VY9">
        <f>'monte-carlo r3.1'!VY44</f>
        <v>0</v>
      </c>
      <c r="VZ9">
        <f>'monte-carlo r3.1'!VZ44</f>
        <v>0</v>
      </c>
      <c r="WA9">
        <f>'monte-carlo r3.1'!WA44</f>
        <v>0</v>
      </c>
      <c r="WB9">
        <f>'monte-carlo r3.1'!WB44</f>
        <v>0</v>
      </c>
      <c r="WC9">
        <f>'monte-carlo r3.1'!WC44</f>
        <v>0</v>
      </c>
      <c r="WD9">
        <f>'monte-carlo r3.1'!WD44</f>
        <v>0</v>
      </c>
      <c r="WE9">
        <f>'monte-carlo r3.1'!WE44</f>
        <v>0</v>
      </c>
      <c r="WF9">
        <f>'monte-carlo r3.1'!WF44</f>
        <v>0</v>
      </c>
      <c r="WG9">
        <f>'monte-carlo r3.1'!WG44</f>
        <v>0</v>
      </c>
      <c r="WH9">
        <f>'monte-carlo r3.1'!WH44</f>
        <v>0</v>
      </c>
      <c r="WI9">
        <f>'monte-carlo r3.1'!WI44</f>
        <v>0</v>
      </c>
      <c r="WJ9">
        <f>'monte-carlo r3.1'!WJ44</f>
        <v>0</v>
      </c>
      <c r="WK9">
        <f>'monte-carlo r3.1'!WK44</f>
        <v>0</v>
      </c>
      <c r="WL9">
        <f>'monte-carlo r3.1'!WL44</f>
        <v>0</v>
      </c>
      <c r="WM9">
        <f>'monte-carlo r3.1'!WM44</f>
        <v>0</v>
      </c>
      <c r="WN9">
        <f>'monte-carlo r3.1'!WN44</f>
        <v>0</v>
      </c>
      <c r="WO9">
        <f>'monte-carlo r3.1'!WO44</f>
        <v>0</v>
      </c>
      <c r="WP9">
        <f>'monte-carlo r3.1'!WP44</f>
        <v>0</v>
      </c>
      <c r="WQ9">
        <f>'monte-carlo r3.1'!WQ44</f>
        <v>0</v>
      </c>
      <c r="WR9">
        <f>'monte-carlo r3.1'!WR44</f>
        <v>0</v>
      </c>
      <c r="WS9">
        <f>'monte-carlo r3.1'!WS44</f>
        <v>0</v>
      </c>
      <c r="WT9">
        <f>'monte-carlo r3.1'!WT44</f>
        <v>0</v>
      </c>
      <c r="WU9">
        <f>'monte-carlo r3.1'!WU44</f>
        <v>0</v>
      </c>
      <c r="WV9">
        <f>'monte-carlo r3.1'!WV44</f>
        <v>0</v>
      </c>
      <c r="WW9">
        <f>'monte-carlo r3.1'!WW44</f>
        <v>0</v>
      </c>
      <c r="WX9">
        <f>'monte-carlo r3.1'!WX44</f>
        <v>0</v>
      </c>
      <c r="WY9">
        <f>'monte-carlo r3.1'!WY44</f>
        <v>0</v>
      </c>
      <c r="WZ9">
        <f>'monte-carlo r3.1'!WZ44</f>
        <v>0</v>
      </c>
      <c r="XA9">
        <f>'monte-carlo r3.1'!XA44</f>
        <v>0</v>
      </c>
      <c r="XB9">
        <f>'monte-carlo r3.1'!XB44</f>
        <v>0</v>
      </c>
      <c r="XC9">
        <f>'monte-carlo r3.1'!XC44</f>
        <v>0</v>
      </c>
      <c r="XD9">
        <f>'monte-carlo r3.1'!XD44</f>
        <v>0</v>
      </c>
      <c r="XE9">
        <f>'monte-carlo r3.1'!XE44</f>
        <v>0</v>
      </c>
      <c r="XF9">
        <f>'monte-carlo r3.1'!XF44</f>
        <v>0</v>
      </c>
      <c r="XG9">
        <f>'monte-carlo r3.1'!XG44</f>
        <v>0</v>
      </c>
      <c r="XH9">
        <f>'monte-carlo r3.1'!XH44</f>
        <v>0</v>
      </c>
      <c r="XI9">
        <f>'monte-carlo r3.1'!XI44</f>
        <v>0</v>
      </c>
      <c r="XJ9">
        <f>'monte-carlo r3.1'!XJ44</f>
        <v>0</v>
      </c>
      <c r="XK9">
        <f>'monte-carlo r3.1'!XK44</f>
        <v>0</v>
      </c>
      <c r="XL9">
        <f>'monte-carlo r3.1'!XL44</f>
        <v>0</v>
      </c>
      <c r="XM9">
        <f>'monte-carlo r3.1'!XM44</f>
        <v>0</v>
      </c>
      <c r="XN9">
        <f>'monte-carlo r3.1'!XN44</f>
        <v>0</v>
      </c>
      <c r="XO9">
        <f>'monte-carlo r3.1'!XO44</f>
        <v>0</v>
      </c>
      <c r="XP9">
        <f>'monte-carlo r3.1'!XP44</f>
        <v>0</v>
      </c>
      <c r="XQ9">
        <f>'monte-carlo r3.1'!XQ44</f>
        <v>0</v>
      </c>
      <c r="XR9">
        <f>'monte-carlo r3.1'!XR44</f>
        <v>0</v>
      </c>
      <c r="XS9">
        <f>'monte-carlo r3.1'!XS44</f>
        <v>0</v>
      </c>
      <c r="XT9">
        <f>'monte-carlo r3.1'!XT44</f>
        <v>0</v>
      </c>
      <c r="XU9">
        <f>'monte-carlo r3.1'!XU44</f>
        <v>0</v>
      </c>
      <c r="XV9">
        <f>'monte-carlo r3.1'!XV44</f>
        <v>0</v>
      </c>
      <c r="XW9">
        <f>'monte-carlo r3.1'!XW44</f>
        <v>0</v>
      </c>
      <c r="XX9">
        <f>'monte-carlo r3.1'!XX44</f>
        <v>0</v>
      </c>
      <c r="XY9">
        <f>'monte-carlo r3.1'!XY44</f>
        <v>0</v>
      </c>
      <c r="XZ9">
        <f>'monte-carlo r3.1'!XZ44</f>
        <v>0</v>
      </c>
      <c r="YA9">
        <f>'monte-carlo r3.1'!YA44</f>
        <v>0</v>
      </c>
      <c r="YB9">
        <f>'monte-carlo r3.1'!YB44</f>
        <v>0</v>
      </c>
      <c r="YC9">
        <f>'monte-carlo r3.1'!YC44</f>
        <v>0</v>
      </c>
      <c r="YD9">
        <f>'monte-carlo r3.1'!YD44</f>
        <v>0</v>
      </c>
      <c r="YE9">
        <f>'monte-carlo r3.1'!YE44</f>
        <v>0</v>
      </c>
      <c r="YF9">
        <f>'monte-carlo r3.1'!YF44</f>
        <v>0</v>
      </c>
      <c r="YG9">
        <f>'monte-carlo r3.1'!YG44</f>
        <v>0</v>
      </c>
      <c r="YH9">
        <f>'monte-carlo r3.1'!YH44</f>
        <v>0</v>
      </c>
      <c r="YI9">
        <f>'monte-carlo r3.1'!YI44</f>
        <v>0</v>
      </c>
      <c r="YJ9">
        <f>'monte-carlo r3.1'!YJ44</f>
        <v>0</v>
      </c>
      <c r="YK9">
        <f>'monte-carlo r3.1'!YK44</f>
        <v>0</v>
      </c>
      <c r="YL9">
        <f>'monte-carlo r3.1'!YL44</f>
        <v>0</v>
      </c>
      <c r="YM9">
        <f>'monte-carlo r3.1'!YM44</f>
        <v>0</v>
      </c>
      <c r="YN9">
        <f>'monte-carlo r3.1'!YN44</f>
        <v>0</v>
      </c>
      <c r="YO9">
        <f>'monte-carlo r3.1'!YO44</f>
        <v>0</v>
      </c>
      <c r="YP9">
        <f>'monte-carlo r3.1'!YP44</f>
        <v>0</v>
      </c>
      <c r="YQ9">
        <f>'monte-carlo r3.1'!YQ44</f>
        <v>0</v>
      </c>
      <c r="YR9">
        <f>'monte-carlo r3.1'!YR44</f>
        <v>0</v>
      </c>
      <c r="YS9">
        <f>'monte-carlo r3.1'!YS44</f>
        <v>0</v>
      </c>
      <c r="YT9">
        <f>'monte-carlo r3.1'!YT44</f>
        <v>0</v>
      </c>
      <c r="YU9">
        <f>'monte-carlo r3.1'!YU44</f>
        <v>0</v>
      </c>
      <c r="YV9">
        <f>'monte-carlo r3.1'!YV44</f>
        <v>0</v>
      </c>
      <c r="YW9">
        <f>'monte-carlo r3.1'!YW44</f>
        <v>0</v>
      </c>
      <c r="YX9">
        <f>'monte-carlo r3.1'!YX44</f>
        <v>0</v>
      </c>
      <c r="YY9">
        <f>'monte-carlo r3.1'!YY44</f>
        <v>0</v>
      </c>
      <c r="YZ9">
        <f>'monte-carlo r3.1'!YZ44</f>
        <v>0</v>
      </c>
      <c r="ZA9">
        <f>'monte-carlo r3.1'!ZA44</f>
        <v>0</v>
      </c>
      <c r="ZB9">
        <f>'monte-carlo r3.1'!ZB44</f>
        <v>0</v>
      </c>
      <c r="ZC9">
        <f>'monte-carlo r3.1'!ZC44</f>
        <v>0</v>
      </c>
      <c r="ZD9">
        <f>'monte-carlo r3.1'!ZD44</f>
        <v>0</v>
      </c>
      <c r="ZE9">
        <f>'monte-carlo r3.1'!ZE44</f>
        <v>0</v>
      </c>
      <c r="ZF9">
        <f>'monte-carlo r3.1'!ZF44</f>
        <v>0</v>
      </c>
      <c r="ZG9">
        <f>'monte-carlo r3.1'!ZG44</f>
        <v>0</v>
      </c>
      <c r="ZH9">
        <f>'monte-carlo r3.1'!ZH44</f>
        <v>0</v>
      </c>
      <c r="ZI9">
        <f>'monte-carlo r3.1'!ZI44</f>
        <v>0</v>
      </c>
      <c r="ZJ9">
        <f>'monte-carlo r3.1'!ZJ44</f>
        <v>0</v>
      </c>
      <c r="ZK9">
        <f>'monte-carlo r3.1'!ZK44</f>
        <v>0</v>
      </c>
      <c r="ZL9">
        <f>'monte-carlo r3.1'!ZL44</f>
        <v>0</v>
      </c>
      <c r="ZM9">
        <f>'monte-carlo r3.1'!ZM44</f>
        <v>0</v>
      </c>
      <c r="ZN9">
        <f>'monte-carlo r3.1'!ZN44</f>
        <v>0</v>
      </c>
      <c r="ZO9">
        <f>'monte-carlo r3.1'!ZO44</f>
        <v>0</v>
      </c>
      <c r="ZP9">
        <f>'monte-carlo r3.1'!ZP44</f>
        <v>0</v>
      </c>
      <c r="ZQ9">
        <f>'monte-carlo r3.1'!ZQ44</f>
        <v>0</v>
      </c>
      <c r="ZR9">
        <f>'monte-carlo r3.1'!ZR44</f>
        <v>0</v>
      </c>
      <c r="ZS9">
        <f>'monte-carlo r3.1'!ZS44</f>
        <v>0</v>
      </c>
      <c r="ZT9">
        <f>'monte-carlo r3.1'!ZT44</f>
        <v>0</v>
      </c>
      <c r="ZU9">
        <f>'monte-carlo r3.1'!ZU44</f>
        <v>0</v>
      </c>
      <c r="ZV9">
        <f>'monte-carlo r3.1'!ZV44</f>
        <v>0</v>
      </c>
      <c r="ZW9">
        <f>'monte-carlo r3.1'!ZW44</f>
        <v>0</v>
      </c>
      <c r="ZX9">
        <f>'monte-carlo r3.1'!ZX44</f>
        <v>0</v>
      </c>
      <c r="ZY9">
        <f>'monte-carlo r3.1'!ZY44</f>
        <v>0</v>
      </c>
      <c r="ZZ9">
        <f>'monte-carlo r3.1'!ZZ44</f>
        <v>0</v>
      </c>
      <c r="AAA9">
        <f>'monte-carlo r3.1'!AAA44</f>
        <v>0</v>
      </c>
      <c r="AAB9">
        <f>'monte-carlo r3.1'!AAB44</f>
        <v>0</v>
      </c>
      <c r="AAC9">
        <f>'monte-carlo r3.1'!AAC44</f>
        <v>0</v>
      </c>
      <c r="AAD9">
        <f>'monte-carlo r3.1'!AAD44</f>
        <v>0</v>
      </c>
      <c r="AAE9">
        <f>'monte-carlo r3.1'!AAE44</f>
        <v>0</v>
      </c>
      <c r="AAF9">
        <f>'monte-carlo r3.1'!AAF44</f>
        <v>0</v>
      </c>
      <c r="AAG9">
        <f>'monte-carlo r3.1'!AAG44</f>
        <v>0</v>
      </c>
      <c r="AAH9">
        <f>'monte-carlo r3.1'!AAH44</f>
        <v>0</v>
      </c>
      <c r="AAI9">
        <f>'monte-carlo r3.1'!AAI44</f>
        <v>0</v>
      </c>
      <c r="AAJ9">
        <f>'monte-carlo r3.1'!AAJ44</f>
        <v>0</v>
      </c>
      <c r="AAK9">
        <f>'monte-carlo r3.1'!AAK44</f>
        <v>0</v>
      </c>
      <c r="AAL9">
        <f>'monte-carlo r3.1'!AAL44</f>
        <v>0</v>
      </c>
      <c r="AAM9">
        <f>'monte-carlo r3.1'!AAM44</f>
        <v>0</v>
      </c>
      <c r="AAN9">
        <f>'monte-carlo r3.1'!AAN44</f>
        <v>0</v>
      </c>
      <c r="AAO9">
        <f>'monte-carlo r3.1'!AAO44</f>
        <v>0</v>
      </c>
      <c r="AAP9">
        <f>'monte-carlo r3.1'!AAP44</f>
        <v>0</v>
      </c>
      <c r="AAQ9">
        <f>'monte-carlo r3.1'!AAQ44</f>
        <v>0</v>
      </c>
      <c r="AAR9">
        <f>'monte-carlo r3.1'!AAR44</f>
        <v>0</v>
      </c>
      <c r="AAS9">
        <f>'monte-carlo r3.1'!AAS44</f>
        <v>0</v>
      </c>
      <c r="AAT9">
        <f>'monte-carlo r3.1'!AAT44</f>
        <v>0</v>
      </c>
      <c r="AAU9">
        <f>'monte-carlo r3.1'!AAU44</f>
        <v>0</v>
      </c>
      <c r="AAV9">
        <f>'monte-carlo r3.1'!AAV44</f>
        <v>0</v>
      </c>
      <c r="AAW9">
        <f>'monte-carlo r3.1'!AAW44</f>
        <v>0</v>
      </c>
      <c r="AAX9">
        <f>'monte-carlo r3.1'!AAX44</f>
        <v>0</v>
      </c>
      <c r="AAY9">
        <f>'monte-carlo r3.1'!AAY44</f>
        <v>0</v>
      </c>
      <c r="AAZ9">
        <f>'monte-carlo r3.1'!AAZ44</f>
        <v>0</v>
      </c>
      <c r="ABA9">
        <f>'monte-carlo r3.1'!ABA44</f>
        <v>0</v>
      </c>
      <c r="ABB9">
        <f>'monte-carlo r3.1'!ABB44</f>
        <v>0</v>
      </c>
      <c r="ABC9">
        <f>'monte-carlo r3.1'!ABC44</f>
        <v>0</v>
      </c>
      <c r="ABD9">
        <f>'monte-carlo r3.1'!ABD44</f>
        <v>0</v>
      </c>
      <c r="ABE9">
        <f>'monte-carlo r3.1'!ABE44</f>
        <v>0</v>
      </c>
      <c r="ABF9">
        <f>'monte-carlo r3.1'!ABF44</f>
        <v>0</v>
      </c>
      <c r="ABG9">
        <f>'monte-carlo r3.1'!ABG44</f>
        <v>0</v>
      </c>
      <c r="ABH9">
        <f>'monte-carlo r3.1'!ABH44</f>
        <v>0</v>
      </c>
      <c r="ABI9">
        <f>'monte-carlo r3.1'!ABI44</f>
        <v>0</v>
      </c>
      <c r="ABJ9">
        <f>'monte-carlo r3.1'!ABJ44</f>
        <v>0</v>
      </c>
      <c r="ABK9">
        <f>'monte-carlo r3.1'!ABK44</f>
        <v>0</v>
      </c>
      <c r="ABL9">
        <f>'monte-carlo r3.1'!ABL44</f>
        <v>0</v>
      </c>
      <c r="ABM9">
        <f>'monte-carlo r3.1'!ABM44</f>
        <v>0</v>
      </c>
      <c r="ABN9">
        <f>'monte-carlo r3.1'!ABN44</f>
        <v>0</v>
      </c>
      <c r="ABO9">
        <f>'monte-carlo r3.1'!ABO44</f>
        <v>0</v>
      </c>
      <c r="ABP9">
        <f>'monte-carlo r3.1'!ABP44</f>
        <v>0</v>
      </c>
      <c r="ABQ9">
        <f>'monte-carlo r3.1'!ABQ44</f>
        <v>0</v>
      </c>
      <c r="ABR9">
        <f>'monte-carlo r3.1'!ABR44</f>
        <v>0</v>
      </c>
      <c r="ABS9">
        <f>'monte-carlo r3.1'!ABS44</f>
        <v>0</v>
      </c>
      <c r="ABT9">
        <f>'monte-carlo r3.1'!ABT44</f>
        <v>0</v>
      </c>
      <c r="ABU9">
        <f>'monte-carlo r3.1'!ABU44</f>
        <v>0</v>
      </c>
      <c r="ABV9">
        <f>'monte-carlo r3.1'!ABV44</f>
        <v>0</v>
      </c>
      <c r="ABW9">
        <f>'monte-carlo r3.1'!ABW44</f>
        <v>0</v>
      </c>
      <c r="ABX9">
        <f>'monte-carlo r3.1'!ABX44</f>
        <v>0</v>
      </c>
      <c r="ABY9">
        <f>'monte-carlo r3.1'!ABY44</f>
        <v>0</v>
      </c>
      <c r="ABZ9">
        <f>'monte-carlo r3.1'!ABZ44</f>
        <v>0</v>
      </c>
      <c r="ACA9">
        <f>'monte-carlo r3.1'!ACA44</f>
        <v>0</v>
      </c>
      <c r="ACB9">
        <f>'monte-carlo r3.1'!ACB44</f>
        <v>0</v>
      </c>
      <c r="ACC9">
        <f>'monte-carlo r3.1'!ACC44</f>
        <v>0</v>
      </c>
      <c r="ACD9">
        <f>'monte-carlo r3.1'!ACD44</f>
        <v>0</v>
      </c>
      <c r="ACE9">
        <f>'monte-carlo r3.1'!ACE44</f>
        <v>0</v>
      </c>
      <c r="ACF9">
        <f>'monte-carlo r3.1'!ACF44</f>
        <v>0</v>
      </c>
      <c r="ACG9">
        <f>'monte-carlo r3.1'!ACG44</f>
        <v>0</v>
      </c>
      <c r="ACH9">
        <f>'monte-carlo r3.1'!ACH44</f>
        <v>0</v>
      </c>
      <c r="ACI9">
        <f>'monte-carlo r3.1'!ACI44</f>
        <v>0</v>
      </c>
      <c r="ACJ9">
        <f>'monte-carlo r3.1'!ACJ44</f>
        <v>0</v>
      </c>
      <c r="ACK9">
        <f>'monte-carlo r3.1'!ACK44</f>
        <v>0</v>
      </c>
      <c r="ACL9">
        <f>'monte-carlo r3.1'!ACL44</f>
        <v>0</v>
      </c>
      <c r="ACM9">
        <f>'monte-carlo r3.1'!ACM44</f>
        <v>0</v>
      </c>
      <c r="ACN9">
        <f>'monte-carlo r3.1'!ACN44</f>
        <v>0</v>
      </c>
      <c r="ACO9">
        <f>'monte-carlo r3.1'!ACO44</f>
        <v>0</v>
      </c>
      <c r="ACP9">
        <f>'monte-carlo r3.1'!ACP44</f>
        <v>0</v>
      </c>
      <c r="ACQ9">
        <f>'monte-carlo r3.1'!ACQ44</f>
        <v>0</v>
      </c>
      <c r="ACR9">
        <f>'monte-carlo r3.1'!ACR44</f>
        <v>0</v>
      </c>
      <c r="ACS9">
        <f>'monte-carlo r3.1'!ACS44</f>
        <v>0</v>
      </c>
      <c r="ACT9">
        <f>'monte-carlo r3.1'!ACT44</f>
        <v>0</v>
      </c>
      <c r="ACU9">
        <f>'monte-carlo r3.1'!ACU44</f>
        <v>0</v>
      </c>
      <c r="ACV9">
        <f>'monte-carlo r3.1'!ACV44</f>
        <v>0</v>
      </c>
      <c r="ACW9">
        <f>'monte-carlo r3.1'!ACW44</f>
        <v>0</v>
      </c>
      <c r="ACX9">
        <f>'monte-carlo r3.1'!ACX44</f>
        <v>0</v>
      </c>
      <c r="ACY9">
        <f>'monte-carlo r3.1'!ACY44</f>
        <v>0</v>
      </c>
      <c r="ACZ9">
        <f>'monte-carlo r3.1'!ACZ44</f>
        <v>0</v>
      </c>
      <c r="ADA9">
        <f>'monte-carlo r3.1'!ADA44</f>
        <v>0</v>
      </c>
      <c r="ADB9">
        <f>'monte-carlo r3.1'!ADB44</f>
        <v>0</v>
      </c>
      <c r="ADC9">
        <f>'monte-carlo r3.1'!ADC44</f>
        <v>0</v>
      </c>
      <c r="ADD9">
        <f>'monte-carlo r3.1'!ADD44</f>
        <v>0</v>
      </c>
      <c r="ADE9">
        <f>'monte-carlo r3.1'!ADE44</f>
        <v>0</v>
      </c>
      <c r="ADF9">
        <f>'monte-carlo r3.1'!ADF44</f>
        <v>0</v>
      </c>
      <c r="ADG9">
        <f>'monte-carlo r3.1'!ADG44</f>
        <v>0</v>
      </c>
      <c r="ADH9">
        <f>'monte-carlo r3.1'!ADH44</f>
        <v>0</v>
      </c>
      <c r="ADI9">
        <f>'monte-carlo r3.1'!ADI44</f>
        <v>0</v>
      </c>
      <c r="ADJ9">
        <f>'monte-carlo r3.1'!ADJ44</f>
        <v>0</v>
      </c>
      <c r="ADK9">
        <f>'monte-carlo r3.1'!ADK44</f>
        <v>0</v>
      </c>
      <c r="ADL9">
        <f>'monte-carlo r3.1'!ADL44</f>
        <v>0</v>
      </c>
      <c r="ADM9">
        <f>'monte-carlo r3.1'!ADM44</f>
        <v>0</v>
      </c>
      <c r="ADN9">
        <f>'monte-carlo r3.1'!ADN44</f>
        <v>0</v>
      </c>
      <c r="ADO9">
        <f>'monte-carlo r3.1'!ADO44</f>
        <v>0</v>
      </c>
      <c r="ADP9">
        <f>'monte-carlo r3.1'!ADP44</f>
        <v>0</v>
      </c>
      <c r="ADQ9">
        <f>'monte-carlo r3.1'!ADQ44</f>
        <v>0</v>
      </c>
      <c r="ADR9">
        <f>'monte-carlo r3.1'!ADR44</f>
        <v>0</v>
      </c>
      <c r="ADS9">
        <f>'monte-carlo r3.1'!ADS44</f>
        <v>0</v>
      </c>
      <c r="ADT9">
        <f>'monte-carlo r3.1'!ADT44</f>
        <v>0</v>
      </c>
      <c r="ADU9">
        <f>'monte-carlo r3.1'!ADU44</f>
        <v>0</v>
      </c>
      <c r="ADV9">
        <f>'monte-carlo r3.1'!ADV44</f>
        <v>0</v>
      </c>
      <c r="ADW9">
        <f>'monte-carlo r3.1'!ADW44</f>
        <v>0</v>
      </c>
      <c r="ADX9">
        <f>'monte-carlo r3.1'!ADX44</f>
        <v>0</v>
      </c>
      <c r="ADY9">
        <f>'monte-carlo r3.1'!ADY44</f>
        <v>0</v>
      </c>
      <c r="ADZ9">
        <f>'monte-carlo r3.1'!ADZ44</f>
        <v>0</v>
      </c>
      <c r="AEA9">
        <f>'monte-carlo r3.1'!AEA44</f>
        <v>0</v>
      </c>
      <c r="AEB9">
        <f>'monte-carlo r3.1'!AEB44</f>
        <v>0</v>
      </c>
      <c r="AEC9">
        <f>'monte-carlo r3.1'!AEC44</f>
        <v>0</v>
      </c>
      <c r="AED9">
        <f>'monte-carlo r3.1'!AED44</f>
        <v>0</v>
      </c>
      <c r="AEE9">
        <f>'monte-carlo r3.1'!AEE44</f>
        <v>0</v>
      </c>
      <c r="AEF9">
        <f>'monte-carlo r3.1'!AEF44</f>
        <v>0</v>
      </c>
      <c r="AEG9">
        <f>'monte-carlo r3.1'!AEG44</f>
        <v>0</v>
      </c>
      <c r="AEH9">
        <f>'monte-carlo r3.1'!AEH44</f>
        <v>0</v>
      </c>
      <c r="AEI9">
        <f>'monte-carlo r3.1'!AEI44</f>
        <v>0</v>
      </c>
      <c r="AEJ9">
        <f>'monte-carlo r3.1'!AEJ44</f>
        <v>0</v>
      </c>
      <c r="AEK9">
        <f>'monte-carlo r3.1'!AEK44</f>
        <v>0</v>
      </c>
      <c r="AEL9">
        <f>'monte-carlo r3.1'!AEL44</f>
        <v>0</v>
      </c>
      <c r="AEM9">
        <f>'monte-carlo r3.1'!AEM44</f>
        <v>0</v>
      </c>
      <c r="AEN9">
        <f>'monte-carlo r3.1'!AEN44</f>
        <v>0</v>
      </c>
      <c r="AEO9">
        <f>'monte-carlo r3.1'!AEO44</f>
        <v>0</v>
      </c>
      <c r="AEP9">
        <f>'monte-carlo r3.1'!AEP44</f>
        <v>0</v>
      </c>
      <c r="AEQ9">
        <f>'monte-carlo r3.1'!AEQ44</f>
        <v>0</v>
      </c>
      <c r="AER9">
        <f>'monte-carlo r3.1'!AER44</f>
        <v>0</v>
      </c>
      <c r="AES9">
        <f>'monte-carlo r3.1'!AES44</f>
        <v>0</v>
      </c>
      <c r="AET9">
        <f>'monte-carlo r3.1'!AET44</f>
        <v>0</v>
      </c>
      <c r="AEU9">
        <f>'monte-carlo r3.1'!AEU44</f>
        <v>0</v>
      </c>
      <c r="AEV9">
        <f>'monte-carlo r3.1'!AEV44</f>
        <v>0</v>
      </c>
      <c r="AEW9">
        <f>'monte-carlo r3.1'!AEW44</f>
        <v>0</v>
      </c>
      <c r="AEX9">
        <f>'monte-carlo r3.1'!AEX44</f>
        <v>0</v>
      </c>
      <c r="AEY9">
        <f>'monte-carlo r3.1'!AEY44</f>
        <v>0</v>
      </c>
      <c r="AEZ9">
        <f>'monte-carlo r3.1'!AEZ44</f>
        <v>0</v>
      </c>
      <c r="AFA9">
        <f>'monte-carlo r3.1'!AFA44</f>
        <v>0</v>
      </c>
      <c r="AFB9">
        <f>'monte-carlo r3.1'!AFB44</f>
        <v>0</v>
      </c>
      <c r="AFC9">
        <f>'monte-carlo r3.1'!AFC44</f>
        <v>0</v>
      </c>
      <c r="AFD9">
        <f>'monte-carlo r3.1'!AFD44</f>
        <v>0</v>
      </c>
      <c r="AFE9">
        <f>'monte-carlo r3.1'!AFE44</f>
        <v>0</v>
      </c>
      <c r="AFF9">
        <f>'monte-carlo r3.1'!AFF44</f>
        <v>0</v>
      </c>
      <c r="AFG9">
        <f>'monte-carlo r3.1'!AFG44</f>
        <v>0</v>
      </c>
      <c r="AFH9">
        <f>'monte-carlo r3.1'!AFH44</f>
        <v>0</v>
      </c>
      <c r="AFI9">
        <f>'monte-carlo r3.1'!AFI44</f>
        <v>0</v>
      </c>
      <c r="AFJ9">
        <f>'monte-carlo r3.1'!AFJ44</f>
        <v>0</v>
      </c>
      <c r="AFK9">
        <f>'monte-carlo r3.1'!AFK44</f>
        <v>0</v>
      </c>
      <c r="AFL9">
        <f>'monte-carlo r3.1'!AFL44</f>
        <v>0</v>
      </c>
      <c r="AFM9">
        <f>'monte-carlo r3.1'!AFM44</f>
        <v>0</v>
      </c>
      <c r="AFN9">
        <f>'monte-carlo r3.1'!AFN44</f>
        <v>0</v>
      </c>
      <c r="AFO9">
        <f>'monte-carlo r3.1'!AFO44</f>
        <v>0</v>
      </c>
      <c r="AFP9">
        <f>'monte-carlo r3.1'!AFP44</f>
        <v>0</v>
      </c>
      <c r="AFQ9">
        <f>'monte-carlo r3.1'!AFQ44</f>
        <v>0</v>
      </c>
      <c r="AFR9">
        <f>'monte-carlo r3.1'!AFR44</f>
        <v>0</v>
      </c>
      <c r="AFS9">
        <f>'monte-carlo r3.1'!AFS44</f>
        <v>0</v>
      </c>
      <c r="AFT9">
        <f>'monte-carlo r3.1'!AFT44</f>
        <v>0</v>
      </c>
      <c r="AFU9">
        <f>'monte-carlo r3.1'!AFU44</f>
        <v>0</v>
      </c>
      <c r="AFV9">
        <f>'monte-carlo r3.1'!AFV44</f>
        <v>0</v>
      </c>
      <c r="AFW9">
        <f>'monte-carlo r3.1'!AFW44</f>
        <v>0</v>
      </c>
      <c r="AFX9">
        <f>'monte-carlo r3.1'!AFX44</f>
        <v>0</v>
      </c>
      <c r="AFY9">
        <f>'monte-carlo r3.1'!AFY44</f>
        <v>0</v>
      </c>
      <c r="AFZ9">
        <f>'monte-carlo r3.1'!AFZ44</f>
        <v>0</v>
      </c>
      <c r="AGA9">
        <f>'monte-carlo r3.1'!AGA44</f>
        <v>0</v>
      </c>
      <c r="AGB9">
        <f>'monte-carlo r3.1'!AGB44</f>
        <v>0</v>
      </c>
      <c r="AGC9">
        <f>'monte-carlo r3.1'!AGC44</f>
        <v>0</v>
      </c>
      <c r="AGD9">
        <f>'monte-carlo r3.1'!AGD44</f>
        <v>0</v>
      </c>
      <c r="AGE9">
        <f>'monte-carlo r3.1'!AGE44</f>
        <v>0</v>
      </c>
      <c r="AGF9">
        <f>'monte-carlo r3.1'!AGF44</f>
        <v>0</v>
      </c>
      <c r="AGG9">
        <f>'monte-carlo r3.1'!AGG44</f>
        <v>0</v>
      </c>
      <c r="AGH9">
        <f>'monte-carlo r3.1'!AGH44</f>
        <v>0</v>
      </c>
      <c r="AGI9">
        <f>'monte-carlo r3.1'!AGI44</f>
        <v>0</v>
      </c>
      <c r="AGJ9">
        <f>'monte-carlo r3.1'!AGJ44</f>
        <v>0</v>
      </c>
      <c r="AGK9">
        <f>'monte-carlo r3.1'!AGK44</f>
        <v>0</v>
      </c>
      <c r="AGL9">
        <f>'monte-carlo r3.1'!AGL44</f>
        <v>0</v>
      </c>
      <c r="AGM9">
        <f>'monte-carlo r3.1'!AGM44</f>
        <v>0</v>
      </c>
      <c r="AGN9">
        <f>'monte-carlo r3.1'!AGN44</f>
        <v>0</v>
      </c>
      <c r="AGO9">
        <f>'monte-carlo r3.1'!AGO44</f>
        <v>0</v>
      </c>
      <c r="AGP9">
        <f>'monte-carlo r3.1'!AGP44</f>
        <v>0</v>
      </c>
      <c r="AGQ9">
        <f>'monte-carlo r3.1'!AGQ44</f>
        <v>0</v>
      </c>
      <c r="AGR9">
        <f>'monte-carlo r3.1'!AGR44</f>
        <v>0</v>
      </c>
      <c r="AGS9">
        <f>'monte-carlo r3.1'!AGS44</f>
        <v>0</v>
      </c>
      <c r="AGT9">
        <f>'monte-carlo r3.1'!AGT44</f>
        <v>0</v>
      </c>
      <c r="AGU9">
        <f>'monte-carlo r3.1'!AGU44</f>
        <v>0</v>
      </c>
      <c r="AGV9">
        <f>'monte-carlo r3.1'!AGV44</f>
        <v>0</v>
      </c>
      <c r="AGW9">
        <f>'monte-carlo r3.1'!AGW44</f>
        <v>0</v>
      </c>
      <c r="AGX9">
        <f>'monte-carlo r3.1'!AGX44</f>
        <v>0</v>
      </c>
      <c r="AGY9">
        <f>'monte-carlo r3.1'!AGY44</f>
        <v>0</v>
      </c>
      <c r="AGZ9">
        <f>'monte-carlo r3.1'!AGZ44</f>
        <v>0</v>
      </c>
      <c r="AHA9">
        <f>'monte-carlo r3.1'!AHA44</f>
        <v>0</v>
      </c>
      <c r="AHB9">
        <f>'monte-carlo r3.1'!AHB44</f>
        <v>0</v>
      </c>
      <c r="AHC9">
        <f>'monte-carlo r3.1'!AHC44</f>
        <v>0</v>
      </c>
      <c r="AHD9">
        <f>'monte-carlo r3.1'!AHD44</f>
        <v>0</v>
      </c>
      <c r="AHE9">
        <f>'monte-carlo r3.1'!AHE44</f>
        <v>0</v>
      </c>
      <c r="AHF9">
        <f>'monte-carlo r3.1'!AHF44</f>
        <v>0</v>
      </c>
      <c r="AHG9">
        <f>'monte-carlo r3.1'!AHG44</f>
        <v>0</v>
      </c>
      <c r="AHH9">
        <f>'monte-carlo r3.1'!AHH44</f>
        <v>0</v>
      </c>
      <c r="AHI9">
        <f>'monte-carlo r3.1'!AHI44</f>
        <v>0</v>
      </c>
      <c r="AHJ9">
        <f>'monte-carlo r3.1'!AHJ44</f>
        <v>0</v>
      </c>
      <c r="AHK9">
        <f>'monte-carlo r3.1'!AHK44</f>
        <v>0</v>
      </c>
      <c r="AHL9">
        <f>'monte-carlo r3.1'!AHL44</f>
        <v>0</v>
      </c>
      <c r="AHM9">
        <f>'monte-carlo r3.1'!AHM44</f>
        <v>0</v>
      </c>
      <c r="AHN9">
        <f>'monte-carlo r3.1'!AHN44</f>
        <v>0</v>
      </c>
      <c r="AHO9">
        <f>'monte-carlo r3.1'!AHO44</f>
        <v>0</v>
      </c>
      <c r="AHP9">
        <f>'monte-carlo r3.1'!AHP44</f>
        <v>0</v>
      </c>
      <c r="AHQ9">
        <f>'monte-carlo r3.1'!AHQ44</f>
        <v>0</v>
      </c>
      <c r="AHR9">
        <f>'monte-carlo r3.1'!AHR44</f>
        <v>0</v>
      </c>
      <c r="AHS9">
        <f>'monte-carlo r3.1'!AHS44</f>
        <v>0</v>
      </c>
      <c r="AHT9">
        <f>'monte-carlo r3.1'!AHT44</f>
        <v>0</v>
      </c>
      <c r="AHU9">
        <f>'monte-carlo r3.1'!AHU44</f>
        <v>0</v>
      </c>
      <c r="AHV9">
        <f>'monte-carlo r3.1'!AHV44</f>
        <v>0</v>
      </c>
      <c r="AHW9">
        <f>'monte-carlo r3.1'!AHW44</f>
        <v>0</v>
      </c>
      <c r="AHX9">
        <f>'monte-carlo r3.1'!AHX44</f>
        <v>0</v>
      </c>
      <c r="AHY9">
        <f>'monte-carlo r3.1'!AHY44</f>
        <v>0</v>
      </c>
      <c r="AHZ9">
        <f>'monte-carlo r3.1'!AHZ44</f>
        <v>0</v>
      </c>
      <c r="AIA9">
        <f>'monte-carlo r3.1'!AIA44</f>
        <v>0</v>
      </c>
      <c r="AIB9">
        <f>'monte-carlo r3.1'!AIB44</f>
        <v>0</v>
      </c>
      <c r="AIC9">
        <f>'monte-carlo r3.1'!AIC44</f>
        <v>0</v>
      </c>
      <c r="AID9">
        <f>'monte-carlo r3.1'!AID44</f>
        <v>0</v>
      </c>
      <c r="AIE9">
        <f>'monte-carlo r3.1'!AIE44</f>
        <v>0</v>
      </c>
      <c r="AIF9">
        <f>'monte-carlo r3.1'!AIF44</f>
        <v>0</v>
      </c>
      <c r="AIG9">
        <f>'monte-carlo r3.1'!AIG44</f>
        <v>0</v>
      </c>
      <c r="AIH9">
        <f>'monte-carlo r3.1'!AIH44</f>
        <v>0</v>
      </c>
      <c r="AII9">
        <f>'monte-carlo r3.1'!AII44</f>
        <v>0</v>
      </c>
      <c r="AIJ9">
        <f>'monte-carlo r3.1'!AIJ44</f>
        <v>0</v>
      </c>
      <c r="AIK9">
        <f>'monte-carlo r3.1'!AIK44</f>
        <v>0</v>
      </c>
      <c r="AIL9">
        <f>'monte-carlo r3.1'!AIL44</f>
        <v>0</v>
      </c>
      <c r="AIM9">
        <f>'monte-carlo r3.1'!AIM44</f>
        <v>0</v>
      </c>
      <c r="AIN9">
        <f>'monte-carlo r3.1'!AIN44</f>
        <v>0</v>
      </c>
      <c r="AIO9">
        <f>'monte-carlo r3.1'!AIO44</f>
        <v>0</v>
      </c>
      <c r="AIP9">
        <f>'monte-carlo r3.1'!AIP44</f>
        <v>0</v>
      </c>
      <c r="AIQ9">
        <f>'monte-carlo r3.1'!AIQ44</f>
        <v>0</v>
      </c>
      <c r="AIR9">
        <f>'monte-carlo r3.1'!AIR44</f>
        <v>0</v>
      </c>
      <c r="AIS9">
        <f>'monte-carlo r3.1'!AIS44</f>
        <v>0</v>
      </c>
      <c r="AIT9">
        <f>'monte-carlo r3.1'!AIT44</f>
        <v>0</v>
      </c>
      <c r="AIU9">
        <f>'monte-carlo r3.1'!AIU44</f>
        <v>0</v>
      </c>
      <c r="AIV9">
        <f>'monte-carlo r3.1'!AIV44</f>
        <v>0</v>
      </c>
      <c r="AIW9">
        <f>'monte-carlo r3.1'!AIW44</f>
        <v>0</v>
      </c>
      <c r="AIX9">
        <f>'monte-carlo r3.1'!AIX44</f>
        <v>0</v>
      </c>
      <c r="AIY9">
        <f>'monte-carlo r3.1'!AIY44</f>
        <v>0</v>
      </c>
      <c r="AIZ9">
        <f>'monte-carlo r3.1'!AIZ44</f>
        <v>0</v>
      </c>
      <c r="AJA9">
        <f>'monte-carlo r3.1'!AJA44</f>
        <v>0</v>
      </c>
      <c r="AJB9">
        <f>'monte-carlo r3.1'!AJB44</f>
        <v>0</v>
      </c>
      <c r="AJC9">
        <f>'monte-carlo r3.1'!AJC44</f>
        <v>0</v>
      </c>
      <c r="AJD9">
        <f>'monte-carlo r3.1'!AJD44</f>
        <v>0</v>
      </c>
      <c r="AJE9">
        <f>'monte-carlo r3.1'!AJE44</f>
        <v>0</v>
      </c>
      <c r="AJF9">
        <f>'monte-carlo r3.1'!AJF44</f>
        <v>0</v>
      </c>
      <c r="AJG9">
        <f>'monte-carlo r3.1'!AJG44</f>
        <v>0</v>
      </c>
      <c r="AJH9">
        <f>'monte-carlo r3.1'!AJH44</f>
        <v>0</v>
      </c>
      <c r="AJI9">
        <f>'monte-carlo r3.1'!AJI44</f>
        <v>0</v>
      </c>
      <c r="AJJ9">
        <f>'monte-carlo r3.1'!AJJ44</f>
        <v>0</v>
      </c>
      <c r="AJK9">
        <f>'monte-carlo r3.1'!AJK44</f>
        <v>0</v>
      </c>
      <c r="AJL9">
        <f>'monte-carlo r3.1'!AJL44</f>
        <v>0</v>
      </c>
      <c r="AJM9">
        <f>'monte-carlo r3.1'!AJM44</f>
        <v>0</v>
      </c>
      <c r="AJN9">
        <f>'monte-carlo r3.1'!AJN44</f>
        <v>0</v>
      </c>
      <c r="AJO9">
        <f>'monte-carlo r3.1'!AJO44</f>
        <v>0</v>
      </c>
      <c r="AJP9">
        <f>'monte-carlo r3.1'!AJP44</f>
        <v>0</v>
      </c>
      <c r="AJQ9">
        <f>'monte-carlo r3.1'!AJQ44</f>
        <v>0</v>
      </c>
      <c r="AJR9">
        <f>'monte-carlo r3.1'!AJR44</f>
        <v>0</v>
      </c>
      <c r="AJS9">
        <f>'monte-carlo r3.1'!AJS44</f>
        <v>0</v>
      </c>
      <c r="AJT9">
        <f>'monte-carlo r3.1'!AJT44</f>
        <v>0</v>
      </c>
      <c r="AJU9">
        <f>'monte-carlo r3.1'!AJU44</f>
        <v>0</v>
      </c>
      <c r="AJV9">
        <f>'monte-carlo r3.1'!AJV44</f>
        <v>0</v>
      </c>
      <c r="AJW9">
        <f>'monte-carlo r3.1'!AJW44</f>
        <v>0</v>
      </c>
      <c r="AJX9">
        <f>'monte-carlo r3.1'!AJX44</f>
        <v>0</v>
      </c>
      <c r="AJY9">
        <f>'monte-carlo r3.1'!AJY44</f>
        <v>0</v>
      </c>
      <c r="AJZ9">
        <f>'monte-carlo r3.1'!AJZ44</f>
        <v>0</v>
      </c>
      <c r="AKA9">
        <f>'monte-carlo r3.1'!AKA44</f>
        <v>0</v>
      </c>
      <c r="AKB9">
        <f>'monte-carlo r3.1'!AKB44</f>
        <v>0</v>
      </c>
      <c r="AKC9">
        <f>'monte-carlo r3.1'!AKC44</f>
        <v>0</v>
      </c>
      <c r="AKD9">
        <f>'monte-carlo r3.1'!AKD44</f>
        <v>0</v>
      </c>
      <c r="AKE9">
        <f>'monte-carlo r3.1'!AKE44</f>
        <v>0</v>
      </c>
      <c r="AKF9">
        <f>'monte-carlo r3.1'!AKF44</f>
        <v>0</v>
      </c>
      <c r="AKG9">
        <f>'monte-carlo r3.1'!AKG44</f>
        <v>0</v>
      </c>
      <c r="AKH9">
        <f>'monte-carlo r3.1'!AKH44</f>
        <v>0</v>
      </c>
      <c r="AKI9">
        <f>'monte-carlo r3.1'!AKI44</f>
        <v>0</v>
      </c>
      <c r="AKJ9">
        <f>'monte-carlo r3.1'!AKJ44</f>
        <v>0</v>
      </c>
      <c r="AKK9">
        <f>'monte-carlo r3.1'!AKK44</f>
        <v>0</v>
      </c>
      <c r="AKL9">
        <f>'monte-carlo r3.1'!AKL44</f>
        <v>0</v>
      </c>
      <c r="AKM9">
        <f>'monte-carlo r3.1'!AKM44</f>
        <v>0</v>
      </c>
      <c r="AKN9">
        <f>'monte-carlo r3.1'!AKN44</f>
        <v>0</v>
      </c>
      <c r="AKO9">
        <f>'monte-carlo r3.1'!AKO44</f>
        <v>0</v>
      </c>
      <c r="AKP9">
        <f>'monte-carlo r3.1'!AKP44</f>
        <v>0</v>
      </c>
      <c r="AKQ9">
        <f>'monte-carlo r3.1'!AKQ44</f>
        <v>0</v>
      </c>
      <c r="AKR9">
        <f>'monte-carlo r3.1'!AKR44</f>
        <v>0</v>
      </c>
      <c r="AKS9">
        <f>'monte-carlo r3.1'!AKS44</f>
        <v>0</v>
      </c>
      <c r="AKT9">
        <f>'monte-carlo r3.1'!AKT44</f>
        <v>0</v>
      </c>
      <c r="AKU9">
        <f>'monte-carlo r3.1'!AKU44</f>
        <v>0</v>
      </c>
      <c r="AKV9">
        <f>'monte-carlo r3.1'!AKV44</f>
        <v>0</v>
      </c>
      <c r="AKW9">
        <f>'monte-carlo r3.1'!AKW44</f>
        <v>0</v>
      </c>
      <c r="AKX9">
        <f>'monte-carlo r3.1'!AKX44</f>
        <v>0</v>
      </c>
      <c r="AKY9">
        <f>'monte-carlo r3.1'!AKY44</f>
        <v>0</v>
      </c>
      <c r="AKZ9">
        <f>'monte-carlo r3.1'!AKZ44</f>
        <v>0</v>
      </c>
      <c r="ALA9">
        <f>'monte-carlo r3.1'!ALA44</f>
        <v>0</v>
      </c>
      <c r="ALB9">
        <f>'monte-carlo r3.1'!ALB44</f>
        <v>0</v>
      </c>
      <c r="ALC9">
        <f>'monte-carlo r3.1'!ALC44</f>
        <v>0</v>
      </c>
      <c r="ALD9">
        <f>'monte-carlo r3.1'!ALD44</f>
        <v>0</v>
      </c>
      <c r="ALE9">
        <f>'monte-carlo r3.1'!ALE44</f>
        <v>0</v>
      </c>
      <c r="ALF9">
        <f>'monte-carlo r3.1'!ALF44</f>
        <v>0</v>
      </c>
      <c r="ALG9">
        <f>'monte-carlo r3.1'!ALG44</f>
        <v>0</v>
      </c>
      <c r="ALH9">
        <f>'monte-carlo r3.1'!ALH44</f>
        <v>0</v>
      </c>
      <c r="ALI9">
        <f>'monte-carlo r3.1'!ALI44</f>
        <v>0</v>
      </c>
      <c r="ALJ9">
        <f>'monte-carlo r3.1'!ALJ44</f>
        <v>0</v>
      </c>
      <c r="ALK9">
        <f>'monte-carlo r3.1'!ALK44</f>
        <v>0</v>
      </c>
      <c r="ALL9">
        <f>'monte-carlo r3.1'!ALL44</f>
        <v>0</v>
      </c>
      <c r="ALM9">
        <f>'monte-carlo r3.1'!ALM44</f>
        <v>0</v>
      </c>
    </row>
    <row r="10" spans="1:1001" x14ac:dyDescent="0.3">
      <c r="A10" t="s">
        <v>89</v>
      </c>
      <c r="B10">
        <f>'monte-carlo r3.2'!B44</f>
        <v>0</v>
      </c>
      <c r="C10">
        <f>'monte-carlo r3.2'!C44</f>
        <v>0</v>
      </c>
      <c r="D10">
        <f>'monte-carlo r3.2'!D44</f>
        <v>0</v>
      </c>
      <c r="E10">
        <f>'monte-carlo r3.2'!E44</f>
        <v>0</v>
      </c>
      <c r="F10">
        <f>'monte-carlo r3.2'!F44</f>
        <v>0</v>
      </c>
      <c r="G10">
        <f>'monte-carlo r3.2'!G44</f>
        <v>0</v>
      </c>
      <c r="H10">
        <f>'monte-carlo r3.2'!H44</f>
        <v>0</v>
      </c>
      <c r="I10">
        <f>'monte-carlo r3.2'!I44</f>
        <v>0</v>
      </c>
      <c r="J10">
        <f>'monte-carlo r3.2'!J44</f>
        <v>0</v>
      </c>
      <c r="K10">
        <f>'monte-carlo r3.2'!K44</f>
        <v>0</v>
      </c>
      <c r="L10">
        <f>'monte-carlo r3.2'!L44</f>
        <v>0</v>
      </c>
      <c r="M10">
        <f>'monte-carlo r3.2'!M44</f>
        <v>0</v>
      </c>
      <c r="N10">
        <f>'monte-carlo r3.2'!N44</f>
        <v>0</v>
      </c>
      <c r="O10">
        <f>'monte-carlo r3.2'!O44</f>
        <v>0</v>
      </c>
      <c r="P10">
        <f>'monte-carlo r3.2'!P44</f>
        <v>0</v>
      </c>
      <c r="Q10">
        <f>'monte-carlo r3.2'!Q44</f>
        <v>0</v>
      </c>
      <c r="R10">
        <f>'monte-carlo r3.2'!R44</f>
        <v>0</v>
      </c>
      <c r="S10">
        <f>'monte-carlo r3.2'!S44</f>
        <v>0</v>
      </c>
      <c r="T10">
        <f>'monte-carlo r3.2'!T44</f>
        <v>0</v>
      </c>
      <c r="U10">
        <f>'monte-carlo r3.2'!U44</f>
        <v>0</v>
      </c>
      <c r="V10">
        <f>'monte-carlo r3.2'!V44</f>
        <v>0</v>
      </c>
      <c r="W10">
        <f>'monte-carlo r3.2'!W44</f>
        <v>0</v>
      </c>
      <c r="X10">
        <f>'monte-carlo r3.2'!X44</f>
        <v>0</v>
      </c>
      <c r="Y10">
        <f>'monte-carlo r3.2'!Y44</f>
        <v>0</v>
      </c>
      <c r="Z10">
        <f>'monte-carlo r3.2'!Z44</f>
        <v>0</v>
      </c>
      <c r="AA10">
        <f>'monte-carlo r3.2'!AA44</f>
        <v>0</v>
      </c>
      <c r="AB10">
        <f>'monte-carlo r3.2'!AB44</f>
        <v>0</v>
      </c>
      <c r="AC10">
        <f>'monte-carlo r3.2'!AC44</f>
        <v>0</v>
      </c>
      <c r="AD10">
        <f>'monte-carlo r3.2'!AD44</f>
        <v>0</v>
      </c>
      <c r="AE10">
        <f>'monte-carlo r3.2'!AE44</f>
        <v>0</v>
      </c>
      <c r="AF10">
        <f>'monte-carlo r3.2'!AF44</f>
        <v>0</v>
      </c>
      <c r="AG10">
        <f>'monte-carlo r3.2'!AG44</f>
        <v>0</v>
      </c>
      <c r="AH10">
        <f>'monte-carlo r3.2'!AH44</f>
        <v>0</v>
      </c>
      <c r="AI10">
        <f>'monte-carlo r3.2'!AI44</f>
        <v>0</v>
      </c>
      <c r="AJ10">
        <f>'monte-carlo r3.2'!AJ44</f>
        <v>0</v>
      </c>
      <c r="AK10">
        <f>'monte-carlo r3.2'!AK44</f>
        <v>0</v>
      </c>
      <c r="AL10">
        <f>'monte-carlo r3.2'!AL44</f>
        <v>0</v>
      </c>
      <c r="AM10">
        <f>'monte-carlo r3.2'!AM44</f>
        <v>0</v>
      </c>
      <c r="AN10">
        <f>'monte-carlo r3.2'!AN44</f>
        <v>0</v>
      </c>
      <c r="AO10">
        <f>'monte-carlo r3.2'!AO44</f>
        <v>0</v>
      </c>
      <c r="AP10">
        <f>'monte-carlo r3.2'!AP44</f>
        <v>0</v>
      </c>
      <c r="AQ10">
        <f>'monte-carlo r3.2'!AQ44</f>
        <v>0</v>
      </c>
      <c r="AR10">
        <f>'monte-carlo r3.2'!AR44</f>
        <v>0</v>
      </c>
      <c r="AS10">
        <f>'monte-carlo r3.2'!AS44</f>
        <v>0</v>
      </c>
      <c r="AT10">
        <f>'monte-carlo r3.2'!AT44</f>
        <v>0</v>
      </c>
      <c r="AU10">
        <f>'monte-carlo r3.2'!AU44</f>
        <v>0</v>
      </c>
      <c r="AV10">
        <f>'monte-carlo r3.2'!AV44</f>
        <v>0</v>
      </c>
      <c r="AW10">
        <f>'monte-carlo r3.2'!AW44</f>
        <v>0</v>
      </c>
      <c r="AX10">
        <f>'monte-carlo r3.2'!AX44</f>
        <v>0</v>
      </c>
      <c r="AY10">
        <f>'monte-carlo r3.2'!AY44</f>
        <v>0</v>
      </c>
      <c r="AZ10">
        <f>'monte-carlo r3.2'!AZ44</f>
        <v>0</v>
      </c>
      <c r="BA10">
        <f>'monte-carlo r3.2'!BA44</f>
        <v>0</v>
      </c>
      <c r="BB10">
        <f>'monte-carlo r3.2'!BB44</f>
        <v>0</v>
      </c>
      <c r="BC10">
        <f>'monte-carlo r3.2'!BC44</f>
        <v>0</v>
      </c>
      <c r="BD10">
        <f>'monte-carlo r3.2'!BD44</f>
        <v>0</v>
      </c>
      <c r="BE10">
        <f>'monte-carlo r3.2'!BE44</f>
        <v>0</v>
      </c>
      <c r="BF10">
        <f>'monte-carlo r3.2'!BF44</f>
        <v>0</v>
      </c>
      <c r="BG10">
        <f>'monte-carlo r3.2'!BG44</f>
        <v>0</v>
      </c>
      <c r="BH10">
        <f>'monte-carlo r3.2'!BH44</f>
        <v>0</v>
      </c>
      <c r="BI10">
        <f>'monte-carlo r3.2'!BI44</f>
        <v>0</v>
      </c>
      <c r="BJ10">
        <f>'monte-carlo r3.2'!BJ44</f>
        <v>0</v>
      </c>
      <c r="BK10">
        <f>'monte-carlo r3.2'!BK44</f>
        <v>0</v>
      </c>
      <c r="BL10">
        <f>'monte-carlo r3.2'!BL44</f>
        <v>0</v>
      </c>
      <c r="BM10">
        <f>'monte-carlo r3.2'!BM44</f>
        <v>0</v>
      </c>
      <c r="BN10">
        <f>'monte-carlo r3.2'!BN44</f>
        <v>0</v>
      </c>
      <c r="BO10">
        <f>'monte-carlo r3.2'!BO44</f>
        <v>0</v>
      </c>
      <c r="BP10">
        <f>'monte-carlo r3.2'!BP44</f>
        <v>0</v>
      </c>
      <c r="BQ10">
        <f>'monte-carlo r3.2'!BQ44</f>
        <v>0</v>
      </c>
      <c r="BR10">
        <f>'monte-carlo r3.2'!BR44</f>
        <v>0</v>
      </c>
      <c r="BS10">
        <f>'monte-carlo r3.2'!BS44</f>
        <v>0</v>
      </c>
      <c r="BT10">
        <f>'monte-carlo r3.2'!BT44</f>
        <v>0</v>
      </c>
      <c r="BU10">
        <f>'monte-carlo r3.2'!BU44</f>
        <v>0</v>
      </c>
      <c r="BV10">
        <f>'monte-carlo r3.2'!BV44</f>
        <v>0</v>
      </c>
      <c r="BW10">
        <f>'monte-carlo r3.2'!BW44</f>
        <v>0</v>
      </c>
      <c r="BX10">
        <f>'monte-carlo r3.2'!BX44</f>
        <v>0</v>
      </c>
      <c r="BY10">
        <f>'monte-carlo r3.2'!BY44</f>
        <v>0</v>
      </c>
      <c r="BZ10">
        <f>'monte-carlo r3.2'!BZ44</f>
        <v>0</v>
      </c>
      <c r="CA10">
        <f>'monte-carlo r3.2'!CA44</f>
        <v>0</v>
      </c>
      <c r="CB10">
        <f>'monte-carlo r3.2'!CB44</f>
        <v>0</v>
      </c>
      <c r="CC10">
        <f>'monte-carlo r3.2'!CC44</f>
        <v>0</v>
      </c>
      <c r="CD10">
        <f>'monte-carlo r3.2'!CD44</f>
        <v>0</v>
      </c>
      <c r="CE10">
        <f>'monte-carlo r3.2'!CE44</f>
        <v>0</v>
      </c>
      <c r="CF10">
        <f>'monte-carlo r3.2'!CF44</f>
        <v>0</v>
      </c>
      <c r="CG10">
        <f>'monte-carlo r3.2'!CG44</f>
        <v>0</v>
      </c>
      <c r="CH10">
        <f>'monte-carlo r3.2'!CH44</f>
        <v>0</v>
      </c>
      <c r="CI10">
        <f>'monte-carlo r3.2'!CI44</f>
        <v>0</v>
      </c>
      <c r="CJ10">
        <f>'monte-carlo r3.2'!CJ44</f>
        <v>0</v>
      </c>
      <c r="CK10">
        <f>'monte-carlo r3.2'!CK44</f>
        <v>0</v>
      </c>
      <c r="CL10">
        <f>'monte-carlo r3.2'!CL44</f>
        <v>0</v>
      </c>
      <c r="CM10">
        <f>'monte-carlo r3.2'!CM44</f>
        <v>0</v>
      </c>
      <c r="CN10">
        <f>'monte-carlo r3.2'!CN44</f>
        <v>0</v>
      </c>
      <c r="CO10">
        <f>'monte-carlo r3.2'!CO44</f>
        <v>0</v>
      </c>
      <c r="CP10">
        <f>'monte-carlo r3.2'!CP44</f>
        <v>0</v>
      </c>
      <c r="CQ10">
        <f>'monte-carlo r3.2'!CQ44</f>
        <v>0</v>
      </c>
      <c r="CR10">
        <f>'monte-carlo r3.2'!CR44</f>
        <v>0</v>
      </c>
      <c r="CS10">
        <f>'monte-carlo r3.2'!CS44</f>
        <v>0</v>
      </c>
      <c r="CT10">
        <f>'monte-carlo r3.2'!CT44</f>
        <v>0</v>
      </c>
      <c r="CU10">
        <f>'monte-carlo r3.2'!CU44</f>
        <v>0</v>
      </c>
      <c r="CV10">
        <f>'monte-carlo r3.2'!CV44</f>
        <v>0</v>
      </c>
      <c r="CW10">
        <f>'monte-carlo r3.2'!CW44</f>
        <v>0</v>
      </c>
      <c r="CX10">
        <f>'monte-carlo r3.2'!CX44</f>
        <v>0</v>
      </c>
      <c r="CY10">
        <f>'monte-carlo r3.2'!CY44</f>
        <v>0</v>
      </c>
      <c r="CZ10">
        <f>'monte-carlo r3.2'!CZ44</f>
        <v>0</v>
      </c>
      <c r="DA10">
        <f>'monte-carlo r3.2'!DA44</f>
        <v>0</v>
      </c>
      <c r="DB10">
        <f>'monte-carlo r3.2'!DB44</f>
        <v>0</v>
      </c>
      <c r="DC10">
        <f>'monte-carlo r3.2'!DC44</f>
        <v>0</v>
      </c>
      <c r="DD10">
        <f>'monte-carlo r3.2'!DD44</f>
        <v>0</v>
      </c>
      <c r="DE10">
        <f>'monte-carlo r3.2'!DE44</f>
        <v>0</v>
      </c>
      <c r="DF10">
        <f>'monte-carlo r3.2'!DF44</f>
        <v>0</v>
      </c>
      <c r="DG10">
        <f>'monte-carlo r3.2'!DG44</f>
        <v>0</v>
      </c>
      <c r="DH10">
        <f>'monte-carlo r3.2'!DH44</f>
        <v>0</v>
      </c>
      <c r="DI10">
        <f>'monte-carlo r3.2'!DI44</f>
        <v>0</v>
      </c>
      <c r="DJ10">
        <f>'monte-carlo r3.2'!DJ44</f>
        <v>0</v>
      </c>
      <c r="DK10">
        <f>'monte-carlo r3.2'!DK44</f>
        <v>0</v>
      </c>
      <c r="DL10">
        <f>'monte-carlo r3.2'!DL44</f>
        <v>0</v>
      </c>
      <c r="DM10">
        <f>'monte-carlo r3.2'!DM44</f>
        <v>0</v>
      </c>
      <c r="DN10">
        <f>'monte-carlo r3.2'!DN44</f>
        <v>0</v>
      </c>
      <c r="DO10">
        <f>'monte-carlo r3.2'!DO44</f>
        <v>0</v>
      </c>
      <c r="DP10">
        <f>'monte-carlo r3.2'!DP44</f>
        <v>0</v>
      </c>
      <c r="DQ10">
        <f>'monte-carlo r3.2'!DQ44</f>
        <v>0</v>
      </c>
      <c r="DR10">
        <f>'monte-carlo r3.2'!DR44</f>
        <v>0</v>
      </c>
      <c r="DS10">
        <f>'monte-carlo r3.2'!DS44</f>
        <v>0</v>
      </c>
      <c r="DT10">
        <f>'monte-carlo r3.2'!DT44</f>
        <v>0</v>
      </c>
      <c r="DU10">
        <f>'monte-carlo r3.2'!DU44</f>
        <v>0</v>
      </c>
      <c r="DV10">
        <f>'monte-carlo r3.2'!DV44</f>
        <v>0</v>
      </c>
      <c r="DW10">
        <f>'monte-carlo r3.2'!DW44</f>
        <v>0</v>
      </c>
      <c r="DX10">
        <f>'monte-carlo r3.2'!DX44</f>
        <v>0</v>
      </c>
      <c r="DY10">
        <f>'monte-carlo r3.2'!DY44</f>
        <v>0</v>
      </c>
      <c r="DZ10">
        <f>'monte-carlo r3.2'!DZ44</f>
        <v>0</v>
      </c>
      <c r="EA10">
        <f>'monte-carlo r3.2'!EA44</f>
        <v>0</v>
      </c>
      <c r="EB10">
        <f>'monte-carlo r3.2'!EB44</f>
        <v>0</v>
      </c>
      <c r="EC10">
        <f>'monte-carlo r3.2'!EC44</f>
        <v>0</v>
      </c>
      <c r="ED10">
        <f>'monte-carlo r3.2'!ED44</f>
        <v>0</v>
      </c>
      <c r="EE10">
        <f>'monte-carlo r3.2'!EE44</f>
        <v>0</v>
      </c>
      <c r="EF10">
        <f>'monte-carlo r3.2'!EF44</f>
        <v>0</v>
      </c>
      <c r="EG10">
        <f>'monte-carlo r3.2'!EG44</f>
        <v>0</v>
      </c>
      <c r="EH10">
        <f>'monte-carlo r3.2'!EH44</f>
        <v>0</v>
      </c>
      <c r="EI10">
        <f>'monte-carlo r3.2'!EI44</f>
        <v>0</v>
      </c>
      <c r="EJ10">
        <f>'monte-carlo r3.2'!EJ44</f>
        <v>0</v>
      </c>
      <c r="EK10">
        <f>'monte-carlo r3.2'!EK44</f>
        <v>0</v>
      </c>
      <c r="EL10">
        <f>'monte-carlo r3.2'!EL44</f>
        <v>0</v>
      </c>
      <c r="EM10">
        <f>'monte-carlo r3.2'!EM44</f>
        <v>0</v>
      </c>
      <c r="EN10">
        <f>'monte-carlo r3.2'!EN44</f>
        <v>0</v>
      </c>
      <c r="EO10">
        <f>'monte-carlo r3.2'!EO44</f>
        <v>0</v>
      </c>
      <c r="EP10">
        <f>'monte-carlo r3.2'!EP44</f>
        <v>0</v>
      </c>
      <c r="EQ10">
        <f>'monte-carlo r3.2'!EQ44</f>
        <v>0</v>
      </c>
      <c r="ER10">
        <f>'monte-carlo r3.2'!ER44</f>
        <v>0</v>
      </c>
      <c r="ES10">
        <f>'monte-carlo r3.2'!ES44</f>
        <v>0</v>
      </c>
      <c r="ET10">
        <f>'monte-carlo r3.2'!ET44</f>
        <v>0</v>
      </c>
      <c r="EU10">
        <f>'monte-carlo r3.2'!EU44</f>
        <v>0</v>
      </c>
      <c r="EV10">
        <f>'monte-carlo r3.2'!EV44</f>
        <v>0</v>
      </c>
      <c r="EW10">
        <f>'monte-carlo r3.2'!EW44</f>
        <v>0</v>
      </c>
      <c r="EX10">
        <f>'monte-carlo r3.2'!EX44</f>
        <v>0</v>
      </c>
      <c r="EY10">
        <f>'monte-carlo r3.2'!EY44</f>
        <v>0</v>
      </c>
      <c r="EZ10">
        <f>'monte-carlo r3.2'!EZ44</f>
        <v>0</v>
      </c>
      <c r="FA10">
        <f>'monte-carlo r3.2'!FA44</f>
        <v>0</v>
      </c>
      <c r="FB10">
        <f>'monte-carlo r3.2'!FB44</f>
        <v>0</v>
      </c>
      <c r="FC10">
        <f>'monte-carlo r3.2'!FC44</f>
        <v>0</v>
      </c>
      <c r="FD10">
        <f>'monte-carlo r3.2'!FD44</f>
        <v>0</v>
      </c>
      <c r="FE10">
        <f>'monte-carlo r3.2'!FE44</f>
        <v>0</v>
      </c>
      <c r="FF10">
        <f>'monte-carlo r3.2'!FF44</f>
        <v>0</v>
      </c>
      <c r="FG10">
        <f>'monte-carlo r3.2'!FG44</f>
        <v>0</v>
      </c>
      <c r="FH10">
        <f>'monte-carlo r3.2'!FH44</f>
        <v>0</v>
      </c>
      <c r="FI10">
        <f>'monte-carlo r3.2'!FI44</f>
        <v>0</v>
      </c>
      <c r="FJ10">
        <f>'monte-carlo r3.2'!FJ44</f>
        <v>0</v>
      </c>
      <c r="FK10">
        <f>'monte-carlo r3.2'!FK44</f>
        <v>0</v>
      </c>
      <c r="FL10">
        <f>'monte-carlo r3.2'!FL44</f>
        <v>0</v>
      </c>
      <c r="FM10">
        <f>'monte-carlo r3.2'!FM44</f>
        <v>0</v>
      </c>
      <c r="FN10">
        <f>'monte-carlo r3.2'!FN44</f>
        <v>0</v>
      </c>
      <c r="FO10">
        <f>'monte-carlo r3.2'!FO44</f>
        <v>0</v>
      </c>
      <c r="FP10">
        <f>'monte-carlo r3.2'!FP44</f>
        <v>0</v>
      </c>
      <c r="FQ10">
        <f>'monte-carlo r3.2'!FQ44</f>
        <v>0</v>
      </c>
      <c r="FR10">
        <f>'monte-carlo r3.2'!FR44</f>
        <v>0</v>
      </c>
      <c r="FS10">
        <f>'monte-carlo r3.2'!FS44</f>
        <v>0</v>
      </c>
      <c r="FT10">
        <f>'monte-carlo r3.2'!FT44</f>
        <v>0</v>
      </c>
      <c r="FU10">
        <f>'monte-carlo r3.2'!FU44</f>
        <v>0</v>
      </c>
      <c r="FV10">
        <f>'monte-carlo r3.2'!FV44</f>
        <v>0</v>
      </c>
      <c r="FW10">
        <f>'monte-carlo r3.2'!FW44</f>
        <v>0</v>
      </c>
      <c r="FX10">
        <f>'monte-carlo r3.2'!FX44</f>
        <v>0</v>
      </c>
      <c r="FY10">
        <f>'monte-carlo r3.2'!FY44</f>
        <v>0</v>
      </c>
      <c r="FZ10">
        <f>'monte-carlo r3.2'!FZ44</f>
        <v>0</v>
      </c>
      <c r="GA10">
        <f>'monte-carlo r3.2'!GA44</f>
        <v>0</v>
      </c>
      <c r="GB10">
        <f>'monte-carlo r3.2'!GB44</f>
        <v>0</v>
      </c>
      <c r="GC10">
        <f>'monte-carlo r3.2'!GC44</f>
        <v>0</v>
      </c>
      <c r="GD10">
        <f>'monte-carlo r3.2'!GD44</f>
        <v>0</v>
      </c>
      <c r="GE10">
        <f>'monte-carlo r3.2'!GE44</f>
        <v>0</v>
      </c>
      <c r="GF10">
        <f>'monte-carlo r3.2'!GF44</f>
        <v>0</v>
      </c>
      <c r="GG10">
        <f>'monte-carlo r3.2'!GG44</f>
        <v>0</v>
      </c>
      <c r="GH10">
        <f>'monte-carlo r3.2'!GH44</f>
        <v>0</v>
      </c>
      <c r="GI10">
        <f>'monte-carlo r3.2'!GI44</f>
        <v>0</v>
      </c>
      <c r="GJ10">
        <f>'monte-carlo r3.2'!GJ44</f>
        <v>0</v>
      </c>
      <c r="GK10">
        <f>'monte-carlo r3.2'!GK44</f>
        <v>0</v>
      </c>
      <c r="GL10">
        <f>'monte-carlo r3.2'!GL44</f>
        <v>0</v>
      </c>
      <c r="GM10">
        <f>'monte-carlo r3.2'!GM44</f>
        <v>0</v>
      </c>
      <c r="GN10">
        <f>'monte-carlo r3.2'!GN44</f>
        <v>0</v>
      </c>
      <c r="GO10">
        <f>'monte-carlo r3.2'!GO44</f>
        <v>0</v>
      </c>
      <c r="GP10">
        <f>'monte-carlo r3.2'!GP44</f>
        <v>0</v>
      </c>
      <c r="GQ10">
        <f>'monte-carlo r3.2'!GQ44</f>
        <v>0</v>
      </c>
      <c r="GR10">
        <f>'monte-carlo r3.2'!GR44</f>
        <v>0</v>
      </c>
      <c r="GS10">
        <f>'monte-carlo r3.2'!GS44</f>
        <v>0</v>
      </c>
      <c r="GT10">
        <f>'monte-carlo r3.2'!GT44</f>
        <v>0</v>
      </c>
      <c r="GU10">
        <f>'monte-carlo r3.2'!GU44</f>
        <v>0</v>
      </c>
      <c r="GV10">
        <f>'monte-carlo r3.2'!GV44</f>
        <v>0</v>
      </c>
      <c r="GW10">
        <f>'monte-carlo r3.2'!GW44</f>
        <v>0</v>
      </c>
      <c r="GX10">
        <f>'monte-carlo r3.2'!GX44</f>
        <v>0</v>
      </c>
      <c r="GY10">
        <f>'monte-carlo r3.2'!GY44</f>
        <v>0</v>
      </c>
      <c r="GZ10">
        <f>'monte-carlo r3.2'!GZ44</f>
        <v>0</v>
      </c>
      <c r="HA10">
        <f>'monte-carlo r3.2'!HA44</f>
        <v>0</v>
      </c>
      <c r="HB10">
        <f>'monte-carlo r3.2'!HB44</f>
        <v>0</v>
      </c>
      <c r="HC10">
        <f>'monte-carlo r3.2'!HC44</f>
        <v>0</v>
      </c>
      <c r="HD10">
        <f>'monte-carlo r3.2'!HD44</f>
        <v>0</v>
      </c>
      <c r="HE10">
        <f>'monte-carlo r3.2'!HE44</f>
        <v>0</v>
      </c>
      <c r="HF10">
        <f>'monte-carlo r3.2'!HF44</f>
        <v>0</v>
      </c>
      <c r="HG10">
        <f>'monte-carlo r3.2'!HG44</f>
        <v>0</v>
      </c>
      <c r="HH10">
        <f>'monte-carlo r3.2'!HH44</f>
        <v>0</v>
      </c>
      <c r="HI10">
        <f>'monte-carlo r3.2'!HI44</f>
        <v>0</v>
      </c>
      <c r="HJ10">
        <f>'monte-carlo r3.2'!HJ44</f>
        <v>0</v>
      </c>
      <c r="HK10">
        <f>'monte-carlo r3.2'!HK44</f>
        <v>0</v>
      </c>
      <c r="HL10">
        <f>'monte-carlo r3.2'!HL44</f>
        <v>0</v>
      </c>
      <c r="HM10">
        <f>'monte-carlo r3.2'!HM44</f>
        <v>0</v>
      </c>
      <c r="HN10">
        <f>'monte-carlo r3.2'!HN44</f>
        <v>0</v>
      </c>
      <c r="HO10">
        <f>'monte-carlo r3.2'!HO44</f>
        <v>0</v>
      </c>
      <c r="HP10">
        <f>'monte-carlo r3.2'!HP44</f>
        <v>0</v>
      </c>
      <c r="HQ10">
        <f>'monte-carlo r3.2'!HQ44</f>
        <v>0</v>
      </c>
      <c r="HR10">
        <f>'monte-carlo r3.2'!HR44</f>
        <v>0</v>
      </c>
      <c r="HS10">
        <f>'monte-carlo r3.2'!HS44</f>
        <v>0</v>
      </c>
      <c r="HT10">
        <f>'monte-carlo r3.2'!HT44</f>
        <v>0</v>
      </c>
      <c r="HU10">
        <f>'monte-carlo r3.2'!HU44</f>
        <v>0</v>
      </c>
      <c r="HV10">
        <f>'monte-carlo r3.2'!HV44</f>
        <v>0</v>
      </c>
      <c r="HW10">
        <f>'monte-carlo r3.2'!HW44</f>
        <v>0</v>
      </c>
      <c r="HX10">
        <f>'monte-carlo r3.2'!HX44</f>
        <v>0</v>
      </c>
      <c r="HY10">
        <f>'monte-carlo r3.2'!HY44</f>
        <v>0</v>
      </c>
      <c r="HZ10">
        <f>'monte-carlo r3.2'!HZ44</f>
        <v>0</v>
      </c>
      <c r="IA10">
        <f>'monte-carlo r3.2'!IA44</f>
        <v>0</v>
      </c>
      <c r="IB10">
        <f>'monte-carlo r3.2'!IB44</f>
        <v>0</v>
      </c>
      <c r="IC10">
        <f>'monte-carlo r3.2'!IC44</f>
        <v>0</v>
      </c>
      <c r="ID10">
        <f>'monte-carlo r3.2'!ID44</f>
        <v>0</v>
      </c>
      <c r="IE10">
        <f>'monte-carlo r3.2'!IE44</f>
        <v>0</v>
      </c>
      <c r="IF10">
        <f>'monte-carlo r3.2'!IF44</f>
        <v>0</v>
      </c>
      <c r="IG10">
        <f>'monte-carlo r3.2'!IG44</f>
        <v>0</v>
      </c>
      <c r="IH10">
        <f>'monte-carlo r3.2'!IH44</f>
        <v>0</v>
      </c>
      <c r="II10">
        <f>'monte-carlo r3.2'!II44</f>
        <v>0</v>
      </c>
      <c r="IJ10">
        <f>'monte-carlo r3.2'!IJ44</f>
        <v>0</v>
      </c>
      <c r="IK10">
        <f>'monte-carlo r3.2'!IK44</f>
        <v>0</v>
      </c>
      <c r="IL10">
        <f>'monte-carlo r3.2'!IL44</f>
        <v>0</v>
      </c>
      <c r="IM10">
        <f>'monte-carlo r3.2'!IM44</f>
        <v>0</v>
      </c>
      <c r="IN10">
        <f>'monte-carlo r3.2'!IN44</f>
        <v>0</v>
      </c>
      <c r="IO10">
        <f>'monte-carlo r3.2'!IO44</f>
        <v>0</v>
      </c>
      <c r="IP10">
        <f>'monte-carlo r3.2'!IP44</f>
        <v>0</v>
      </c>
      <c r="IQ10">
        <f>'monte-carlo r3.2'!IQ44</f>
        <v>0</v>
      </c>
      <c r="IR10">
        <f>'monte-carlo r3.2'!IR44</f>
        <v>0</v>
      </c>
      <c r="IS10">
        <f>'monte-carlo r3.2'!IS44</f>
        <v>0</v>
      </c>
      <c r="IT10">
        <f>'monte-carlo r3.2'!IT44</f>
        <v>0</v>
      </c>
      <c r="IU10">
        <f>'monte-carlo r3.2'!IU44</f>
        <v>0</v>
      </c>
      <c r="IV10">
        <f>'monte-carlo r3.2'!IV44</f>
        <v>0</v>
      </c>
      <c r="IW10">
        <f>'monte-carlo r3.2'!IW44</f>
        <v>0</v>
      </c>
      <c r="IX10">
        <f>'monte-carlo r3.2'!IX44</f>
        <v>0</v>
      </c>
      <c r="IY10">
        <f>'monte-carlo r3.2'!IY44</f>
        <v>0</v>
      </c>
      <c r="IZ10">
        <f>'monte-carlo r3.2'!IZ44</f>
        <v>0</v>
      </c>
      <c r="JA10">
        <f>'monte-carlo r3.2'!JA44</f>
        <v>0</v>
      </c>
      <c r="JB10">
        <f>'monte-carlo r3.2'!JB44</f>
        <v>0</v>
      </c>
      <c r="JC10">
        <f>'monte-carlo r3.2'!JC44</f>
        <v>0</v>
      </c>
      <c r="JD10">
        <f>'monte-carlo r3.2'!JD44</f>
        <v>0</v>
      </c>
      <c r="JE10">
        <f>'monte-carlo r3.2'!JE44</f>
        <v>0</v>
      </c>
      <c r="JF10">
        <f>'monte-carlo r3.2'!JF44</f>
        <v>0</v>
      </c>
      <c r="JG10">
        <f>'monte-carlo r3.2'!JG44</f>
        <v>0</v>
      </c>
      <c r="JH10">
        <f>'monte-carlo r3.2'!JH44</f>
        <v>0</v>
      </c>
      <c r="JI10">
        <f>'monte-carlo r3.2'!JI44</f>
        <v>0</v>
      </c>
      <c r="JJ10">
        <f>'monte-carlo r3.2'!JJ44</f>
        <v>0</v>
      </c>
      <c r="JK10">
        <f>'monte-carlo r3.2'!JK44</f>
        <v>0</v>
      </c>
      <c r="JL10">
        <f>'monte-carlo r3.2'!JL44</f>
        <v>0</v>
      </c>
      <c r="JM10">
        <f>'monte-carlo r3.2'!JM44</f>
        <v>0</v>
      </c>
      <c r="JN10">
        <f>'monte-carlo r3.2'!JN44</f>
        <v>0</v>
      </c>
      <c r="JO10">
        <f>'monte-carlo r3.2'!JO44</f>
        <v>0</v>
      </c>
      <c r="JP10">
        <f>'monte-carlo r3.2'!JP44</f>
        <v>0</v>
      </c>
      <c r="JQ10">
        <f>'monte-carlo r3.2'!JQ44</f>
        <v>0</v>
      </c>
      <c r="JR10">
        <f>'monte-carlo r3.2'!JR44</f>
        <v>0</v>
      </c>
      <c r="JS10">
        <f>'monte-carlo r3.2'!JS44</f>
        <v>0</v>
      </c>
      <c r="JT10">
        <f>'monte-carlo r3.2'!JT44</f>
        <v>0</v>
      </c>
      <c r="JU10">
        <f>'monte-carlo r3.2'!JU44</f>
        <v>0</v>
      </c>
      <c r="JV10">
        <f>'monte-carlo r3.2'!JV44</f>
        <v>0</v>
      </c>
      <c r="JW10">
        <f>'monte-carlo r3.2'!JW44</f>
        <v>0</v>
      </c>
      <c r="JX10">
        <f>'monte-carlo r3.2'!JX44</f>
        <v>0</v>
      </c>
      <c r="JY10">
        <f>'monte-carlo r3.2'!JY44</f>
        <v>0</v>
      </c>
      <c r="JZ10">
        <f>'monte-carlo r3.2'!JZ44</f>
        <v>0</v>
      </c>
      <c r="KA10">
        <f>'monte-carlo r3.2'!KA44</f>
        <v>0</v>
      </c>
      <c r="KB10">
        <f>'monte-carlo r3.2'!KB44</f>
        <v>0</v>
      </c>
      <c r="KC10">
        <f>'monte-carlo r3.2'!KC44</f>
        <v>0</v>
      </c>
      <c r="KD10">
        <f>'monte-carlo r3.2'!KD44</f>
        <v>0</v>
      </c>
      <c r="KE10">
        <f>'monte-carlo r3.2'!KE44</f>
        <v>0</v>
      </c>
      <c r="KF10">
        <f>'monte-carlo r3.2'!KF44</f>
        <v>0</v>
      </c>
      <c r="KG10">
        <f>'monte-carlo r3.2'!KG44</f>
        <v>0</v>
      </c>
      <c r="KH10">
        <f>'monte-carlo r3.2'!KH44</f>
        <v>0</v>
      </c>
      <c r="KI10">
        <f>'monte-carlo r3.2'!KI44</f>
        <v>0</v>
      </c>
      <c r="KJ10">
        <f>'monte-carlo r3.2'!KJ44</f>
        <v>0</v>
      </c>
      <c r="KK10">
        <f>'monte-carlo r3.2'!KK44</f>
        <v>0</v>
      </c>
      <c r="KL10">
        <f>'monte-carlo r3.2'!KL44</f>
        <v>0</v>
      </c>
      <c r="KM10">
        <f>'monte-carlo r3.2'!KM44</f>
        <v>0</v>
      </c>
      <c r="KN10">
        <f>'monte-carlo r3.2'!KN44</f>
        <v>0</v>
      </c>
      <c r="KO10">
        <f>'monte-carlo r3.2'!KO44</f>
        <v>0</v>
      </c>
      <c r="KP10">
        <f>'monte-carlo r3.2'!KP44</f>
        <v>0</v>
      </c>
      <c r="KQ10">
        <f>'monte-carlo r3.2'!KQ44</f>
        <v>0</v>
      </c>
      <c r="KR10">
        <f>'monte-carlo r3.2'!KR44</f>
        <v>0</v>
      </c>
      <c r="KS10">
        <f>'monte-carlo r3.2'!KS44</f>
        <v>0</v>
      </c>
      <c r="KT10">
        <f>'monte-carlo r3.2'!KT44</f>
        <v>0</v>
      </c>
      <c r="KU10">
        <f>'monte-carlo r3.2'!KU44</f>
        <v>0</v>
      </c>
      <c r="KV10">
        <f>'monte-carlo r3.2'!KV44</f>
        <v>0</v>
      </c>
      <c r="KW10">
        <f>'monte-carlo r3.2'!KW44</f>
        <v>0</v>
      </c>
      <c r="KX10">
        <f>'monte-carlo r3.2'!KX44</f>
        <v>0</v>
      </c>
      <c r="KY10">
        <f>'monte-carlo r3.2'!KY44</f>
        <v>0</v>
      </c>
      <c r="KZ10">
        <f>'monte-carlo r3.2'!KZ44</f>
        <v>0</v>
      </c>
      <c r="LA10">
        <f>'monte-carlo r3.2'!LA44</f>
        <v>0</v>
      </c>
      <c r="LB10">
        <f>'monte-carlo r3.2'!LB44</f>
        <v>0</v>
      </c>
      <c r="LC10">
        <f>'monte-carlo r3.2'!LC44</f>
        <v>0</v>
      </c>
      <c r="LD10">
        <f>'monte-carlo r3.2'!LD44</f>
        <v>0</v>
      </c>
      <c r="LE10">
        <f>'monte-carlo r3.2'!LE44</f>
        <v>0</v>
      </c>
      <c r="LF10">
        <f>'monte-carlo r3.2'!LF44</f>
        <v>0</v>
      </c>
      <c r="LG10">
        <f>'monte-carlo r3.2'!LG44</f>
        <v>0</v>
      </c>
      <c r="LH10">
        <f>'monte-carlo r3.2'!LH44</f>
        <v>0</v>
      </c>
      <c r="LI10">
        <f>'monte-carlo r3.2'!LI44</f>
        <v>0</v>
      </c>
      <c r="LJ10">
        <f>'monte-carlo r3.2'!LJ44</f>
        <v>0</v>
      </c>
      <c r="LK10">
        <f>'monte-carlo r3.2'!LK44</f>
        <v>0</v>
      </c>
      <c r="LL10">
        <f>'monte-carlo r3.2'!LL44</f>
        <v>0</v>
      </c>
      <c r="LM10">
        <f>'monte-carlo r3.2'!LM44</f>
        <v>0</v>
      </c>
      <c r="LN10">
        <f>'monte-carlo r3.2'!LN44</f>
        <v>0</v>
      </c>
      <c r="LO10">
        <f>'monte-carlo r3.2'!LO44</f>
        <v>0</v>
      </c>
      <c r="LP10">
        <f>'monte-carlo r3.2'!LP44</f>
        <v>0</v>
      </c>
      <c r="LQ10">
        <f>'monte-carlo r3.2'!LQ44</f>
        <v>0</v>
      </c>
      <c r="LR10">
        <f>'monte-carlo r3.2'!LR44</f>
        <v>0</v>
      </c>
      <c r="LS10">
        <f>'monte-carlo r3.2'!LS44</f>
        <v>0</v>
      </c>
      <c r="LT10">
        <f>'monte-carlo r3.2'!LT44</f>
        <v>0</v>
      </c>
      <c r="LU10">
        <f>'monte-carlo r3.2'!LU44</f>
        <v>0</v>
      </c>
      <c r="LV10">
        <f>'monte-carlo r3.2'!LV44</f>
        <v>0</v>
      </c>
      <c r="LW10">
        <f>'monte-carlo r3.2'!LW44</f>
        <v>0</v>
      </c>
      <c r="LX10">
        <f>'monte-carlo r3.2'!LX44</f>
        <v>0</v>
      </c>
      <c r="LY10">
        <f>'monte-carlo r3.2'!LY44</f>
        <v>0</v>
      </c>
      <c r="LZ10">
        <f>'monte-carlo r3.2'!LZ44</f>
        <v>0</v>
      </c>
      <c r="MA10">
        <f>'monte-carlo r3.2'!MA44</f>
        <v>0</v>
      </c>
      <c r="MB10">
        <f>'monte-carlo r3.2'!MB44</f>
        <v>0</v>
      </c>
      <c r="MC10">
        <f>'monte-carlo r3.2'!MC44</f>
        <v>0</v>
      </c>
      <c r="MD10">
        <f>'monte-carlo r3.2'!MD44</f>
        <v>0</v>
      </c>
      <c r="ME10">
        <f>'monte-carlo r3.2'!ME44</f>
        <v>0</v>
      </c>
      <c r="MF10">
        <f>'monte-carlo r3.2'!MF44</f>
        <v>0</v>
      </c>
      <c r="MG10">
        <f>'monte-carlo r3.2'!MG44</f>
        <v>0</v>
      </c>
      <c r="MH10">
        <f>'monte-carlo r3.2'!MH44</f>
        <v>0</v>
      </c>
      <c r="MI10">
        <f>'monte-carlo r3.2'!MI44</f>
        <v>0</v>
      </c>
      <c r="MJ10">
        <f>'monte-carlo r3.2'!MJ44</f>
        <v>0</v>
      </c>
      <c r="MK10">
        <f>'monte-carlo r3.2'!MK44</f>
        <v>0</v>
      </c>
      <c r="ML10">
        <f>'monte-carlo r3.2'!ML44</f>
        <v>0</v>
      </c>
      <c r="MM10">
        <f>'monte-carlo r3.2'!MM44</f>
        <v>0</v>
      </c>
      <c r="MN10">
        <f>'monte-carlo r3.2'!MN44</f>
        <v>0</v>
      </c>
      <c r="MO10">
        <f>'monte-carlo r3.2'!MO44</f>
        <v>0</v>
      </c>
      <c r="MP10">
        <f>'monte-carlo r3.2'!MP44</f>
        <v>0</v>
      </c>
      <c r="MQ10">
        <f>'monte-carlo r3.2'!MQ44</f>
        <v>0</v>
      </c>
      <c r="MR10">
        <f>'monte-carlo r3.2'!MR44</f>
        <v>0</v>
      </c>
      <c r="MS10">
        <f>'monte-carlo r3.2'!MS44</f>
        <v>0</v>
      </c>
      <c r="MT10">
        <f>'monte-carlo r3.2'!MT44</f>
        <v>0</v>
      </c>
      <c r="MU10">
        <f>'monte-carlo r3.2'!MU44</f>
        <v>0</v>
      </c>
      <c r="MV10">
        <f>'monte-carlo r3.2'!MV44</f>
        <v>0</v>
      </c>
      <c r="MW10">
        <f>'monte-carlo r3.2'!MW44</f>
        <v>0</v>
      </c>
      <c r="MX10">
        <f>'monte-carlo r3.2'!MX44</f>
        <v>0</v>
      </c>
      <c r="MY10">
        <f>'monte-carlo r3.2'!MY44</f>
        <v>0</v>
      </c>
      <c r="MZ10">
        <f>'monte-carlo r3.2'!MZ44</f>
        <v>0</v>
      </c>
      <c r="NA10">
        <f>'monte-carlo r3.2'!NA44</f>
        <v>0</v>
      </c>
      <c r="NB10">
        <f>'monte-carlo r3.2'!NB44</f>
        <v>0</v>
      </c>
      <c r="NC10">
        <f>'monte-carlo r3.2'!NC44</f>
        <v>0</v>
      </c>
      <c r="ND10">
        <f>'monte-carlo r3.2'!ND44</f>
        <v>0</v>
      </c>
      <c r="NE10">
        <f>'monte-carlo r3.2'!NE44</f>
        <v>0</v>
      </c>
      <c r="NF10">
        <f>'monte-carlo r3.2'!NF44</f>
        <v>0</v>
      </c>
      <c r="NG10">
        <f>'monte-carlo r3.2'!NG44</f>
        <v>0</v>
      </c>
      <c r="NH10">
        <f>'monte-carlo r3.2'!NH44</f>
        <v>0</v>
      </c>
      <c r="NI10">
        <f>'monte-carlo r3.2'!NI44</f>
        <v>0</v>
      </c>
      <c r="NJ10">
        <f>'monte-carlo r3.2'!NJ44</f>
        <v>0</v>
      </c>
      <c r="NK10">
        <f>'monte-carlo r3.2'!NK44</f>
        <v>0</v>
      </c>
      <c r="NL10">
        <f>'monte-carlo r3.2'!NL44</f>
        <v>0</v>
      </c>
      <c r="NM10">
        <f>'monte-carlo r3.2'!NM44</f>
        <v>0</v>
      </c>
      <c r="NN10">
        <f>'monte-carlo r3.2'!NN44</f>
        <v>0</v>
      </c>
      <c r="NO10">
        <f>'monte-carlo r3.2'!NO44</f>
        <v>0</v>
      </c>
      <c r="NP10">
        <f>'monte-carlo r3.2'!NP44</f>
        <v>0</v>
      </c>
      <c r="NQ10">
        <f>'monte-carlo r3.2'!NQ44</f>
        <v>0</v>
      </c>
      <c r="NR10">
        <f>'monte-carlo r3.2'!NR44</f>
        <v>0</v>
      </c>
      <c r="NS10">
        <f>'monte-carlo r3.2'!NS44</f>
        <v>0</v>
      </c>
      <c r="NT10">
        <f>'monte-carlo r3.2'!NT44</f>
        <v>0</v>
      </c>
      <c r="NU10">
        <f>'monte-carlo r3.2'!NU44</f>
        <v>0</v>
      </c>
      <c r="NV10">
        <f>'monte-carlo r3.2'!NV44</f>
        <v>0</v>
      </c>
      <c r="NW10">
        <f>'monte-carlo r3.2'!NW44</f>
        <v>0</v>
      </c>
      <c r="NX10">
        <f>'monte-carlo r3.2'!NX44</f>
        <v>0</v>
      </c>
      <c r="NY10">
        <f>'monte-carlo r3.2'!NY44</f>
        <v>0</v>
      </c>
      <c r="NZ10">
        <f>'monte-carlo r3.2'!NZ44</f>
        <v>0</v>
      </c>
      <c r="OA10">
        <f>'monte-carlo r3.2'!OA44</f>
        <v>0</v>
      </c>
      <c r="OB10">
        <f>'monte-carlo r3.2'!OB44</f>
        <v>0</v>
      </c>
      <c r="OC10">
        <f>'monte-carlo r3.2'!OC44</f>
        <v>0</v>
      </c>
      <c r="OD10">
        <f>'monte-carlo r3.2'!OD44</f>
        <v>0</v>
      </c>
      <c r="OE10">
        <f>'monte-carlo r3.2'!OE44</f>
        <v>0</v>
      </c>
      <c r="OF10">
        <f>'monte-carlo r3.2'!OF44</f>
        <v>0</v>
      </c>
      <c r="OG10">
        <f>'monte-carlo r3.2'!OG44</f>
        <v>0</v>
      </c>
      <c r="OH10">
        <f>'monte-carlo r3.2'!OH44</f>
        <v>0</v>
      </c>
      <c r="OI10">
        <f>'monte-carlo r3.2'!OI44</f>
        <v>0</v>
      </c>
      <c r="OJ10">
        <f>'monte-carlo r3.2'!OJ44</f>
        <v>0</v>
      </c>
      <c r="OK10">
        <f>'monte-carlo r3.2'!OK44</f>
        <v>0</v>
      </c>
      <c r="OL10">
        <f>'monte-carlo r3.2'!OL44</f>
        <v>0</v>
      </c>
      <c r="OM10">
        <f>'monte-carlo r3.2'!OM44</f>
        <v>0</v>
      </c>
      <c r="ON10">
        <f>'monte-carlo r3.2'!ON44</f>
        <v>0</v>
      </c>
      <c r="OO10">
        <f>'monte-carlo r3.2'!OO44</f>
        <v>0</v>
      </c>
      <c r="OP10">
        <f>'monte-carlo r3.2'!OP44</f>
        <v>0</v>
      </c>
      <c r="OQ10">
        <f>'monte-carlo r3.2'!OQ44</f>
        <v>0</v>
      </c>
      <c r="OR10">
        <f>'monte-carlo r3.2'!OR44</f>
        <v>0</v>
      </c>
      <c r="OS10">
        <f>'monte-carlo r3.2'!OS44</f>
        <v>0</v>
      </c>
      <c r="OT10">
        <f>'monte-carlo r3.2'!OT44</f>
        <v>0</v>
      </c>
      <c r="OU10">
        <f>'monte-carlo r3.2'!OU44</f>
        <v>0</v>
      </c>
      <c r="OV10">
        <f>'monte-carlo r3.2'!OV44</f>
        <v>0</v>
      </c>
      <c r="OW10">
        <f>'monte-carlo r3.2'!OW44</f>
        <v>0</v>
      </c>
      <c r="OX10">
        <f>'monte-carlo r3.2'!OX44</f>
        <v>0</v>
      </c>
      <c r="OY10">
        <f>'monte-carlo r3.2'!OY44</f>
        <v>0</v>
      </c>
      <c r="OZ10">
        <f>'monte-carlo r3.2'!OZ44</f>
        <v>0</v>
      </c>
      <c r="PA10">
        <f>'monte-carlo r3.2'!PA44</f>
        <v>0</v>
      </c>
      <c r="PB10">
        <f>'monte-carlo r3.2'!PB44</f>
        <v>0</v>
      </c>
      <c r="PC10">
        <f>'monte-carlo r3.2'!PC44</f>
        <v>0</v>
      </c>
      <c r="PD10">
        <f>'monte-carlo r3.2'!PD44</f>
        <v>0</v>
      </c>
      <c r="PE10">
        <f>'monte-carlo r3.2'!PE44</f>
        <v>0</v>
      </c>
      <c r="PF10">
        <f>'monte-carlo r3.2'!PF44</f>
        <v>0</v>
      </c>
      <c r="PG10">
        <f>'monte-carlo r3.2'!PG44</f>
        <v>0</v>
      </c>
      <c r="PH10">
        <f>'monte-carlo r3.2'!PH44</f>
        <v>0</v>
      </c>
      <c r="PI10">
        <f>'monte-carlo r3.2'!PI44</f>
        <v>0</v>
      </c>
      <c r="PJ10">
        <f>'monte-carlo r3.2'!PJ44</f>
        <v>0</v>
      </c>
      <c r="PK10">
        <f>'monte-carlo r3.2'!PK44</f>
        <v>0</v>
      </c>
      <c r="PL10">
        <f>'monte-carlo r3.2'!PL44</f>
        <v>0</v>
      </c>
      <c r="PM10">
        <f>'monte-carlo r3.2'!PM44</f>
        <v>0</v>
      </c>
      <c r="PN10">
        <f>'monte-carlo r3.2'!PN44</f>
        <v>0</v>
      </c>
      <c r="PO10">
        <f>'monte-carlo r3.2'!PO44</f>
        <v>0</v>
      </c>
      <c r="PP10">
        <f>'monte-carlo r3.2'!PP44</f>
        <v>0</v>
      </c>
      <c r="PQ10">
        <f>'monte-carlo r3.2'!PQ44</f>
        <v>0</v>
      </c>
      <c r="PR10">
        <f>'monte-carlo r3.2'!PR44</f>
        <v>0</v>
      </c>
      <c r="PS10">
        <f>'monte-carlo r3.2'!PS44</f>
        <v>0</v>
      </c>
      <c r="PT10">
        <f>'monte-carlo r3.2'!PT44</f>
        <v>0</v>
      </c>
      <c r="PU10">
        <f>'monte-carlo r3.2'!PU44</f>
        <v>0</v>
      </c>
      <c r="PV10">
        <f>'monte-carlo r3.2'!PV44</f>
        <v>0</v>
      </c>
      <c r="PW10">
        <f>'monte-carlo r3.2'!PW44</f>
        <v>0</v>
      </c>
      <c r="PX10">
        <f>'monte-carlo r3.2'!PX44</f>
        <v>0</v>
      </c>
      <c r="PY10">
        <f>'monte-carlo r3.2'!PY44</f>
        <v>0</v>
      </c>
      <c r="PZ10">
        <f>'monte-carlo r3.2'!PZ44</f>
        <v>0</v>
      </c>
      <c r="QA10">
        <f>'monte-carlo r3.2'!QA44</f>
        <v>0</v>
      </c>
      <c r="QB10">
        <f>'monte-carlo r3.2'!QB44</f>
        <v>0</v>
      </c>
      <c r="QC10">
        <f>'monte-carlo r3.2'!QC44</f>
        <v>0</v>
      </c>
      <c r="QD10">
        <f>'monte-carlo r3.2'!QD44</f>
        <v>0</v>
      </c>
      <c r="QE10">
        <f>'monte-carlo r3.2'!QE44</f>
        <v>0</v>
      </c>
      <c r="QF10">
        <f>'monte-carlo r3.2'!QF44</f>
        <v>0</v>
      </c>
      <c r="QG10">
        <f>'monte-carlo r3.2'!QG44</f>
        <v>0</v>
      </c>
      <c r="QH10">
        <f>'monte-carlo r3.2'!QH44</f>
        <v>0</v>
      </c>
      <c r="QI10">
        <f>'monte-carlo r3.2'!QI44</f>
        <v>0</v>
      </c>
      <c r="QJ10">
        <f>'monte-carlo r3.2'!QJ44</f>
        <v>0</v>
      </c>
      <c r="QK10">
        <f>'monte-carlo r3.2'!QK44</f>
        <v>0</v>
      </c>
      <c r="QL10">
        <f>'monte-carlo r3.2'!QL44</f>
        <v>0</v>
      </c>
      <c r="QM10">
        <f>'monte-carlo r3.2'!QM44</f>
        <v>0</v>
      </c>
      <c r="QN10">
        <f>'monte-carlo r3.2'!QN44</f>
        <v>0</v>
      </c>
      <c r="QO10">
        <f>'monte-carlo r3.2'!QO44</f>
        <v>0</v>
      </c>
      <c r="QP10">
        <f>'monte-carlo r3.2'!QP44</f>
        <v>0</v>
      </c>
      <c r="QQ10">
        <f>'monte-carlo r3.2'!QQ44</f>
        <v>0</v>
      </c>
      <c r="QR10">
        <f>'monte-carlo r3.2'!QR44</f>
        <v>0</v>
      </c>
      <c r="QS10">
        <f>'monte-carlo r3.2'!QS44</f>
        <v>0</v>
      </c>
      <c r="QT10">
        <f>'monte-carlo r3.2'!QT44</f>
        <v>0</v>
      </c>
      <c r="QU10">
        <f>'monte-carlo r3.2'!QU44</f>
        <v>0</v>
      </c>
      <c r="QV10">
        <f>'monte-carlo r3.2'!QV44</f>
        <v>0</v>
      </c>
      <c r="QW10">
        <f>'monte-carlo r3.2'!QW44</f>
        <v>0</v>
      </c>
      <c r="QX10">
        <f>'monte-carlo r3.2'!QX44</f>
        <v>0</v>
      </c>
      <c r="QY10">
        <f>'monte-carlo r3.2'!QY44</f>
        <v>0</v>
      </c>
      <c r="QZ10">
        <f>'monte-carlo r3.2'!QZ44</f>
        <v>0</v>
      </c>
      <c r="RA10">
        <f>'monte-carlo r3.2'!RA44</f>
        <v>0</v>
      </c>
      <c r="RB10">
        <f>'monte-carlo r3.2'!RB44</f>
        <v>0</v>
      </c>
      <c r="RC10">
        <f>'monte-carlo r3.2'!RC44</f>
        <v>0</v>
      </c>
      <c r="RD10">
        <f>'monte-carlo r3.2'!RD44</f>
        <v>0</v>
      </c>
      <c r="RE10">
        <f>'monte-carlo r3.2'!RE44</f>
        <v>0</v>
      </c>
      <c r="RF10">
        <f>'monte-carlo r3.2'!RF44</f>
        <v>0</v>
      </c>
      <c r="RG10">
        <f>'monte-carlo r3.2'!RG44</f>
        <v>0</v>
      </c>
      <c r="RH10">
        <f>'monte-carlo r3.2'!RH44</f>
        <v>0</v>
      </c>
      <c r="RI10">
        <f>'monte-carlo r3.2'!RI44</f>
        <v>0</v>
      </c>
      <c r="RJ10">
        <f>'monte-carlo r3.2'!RJ44</f>
        <v>0</v>
      </c>
      <c r="RK10">
        <f>'monte-carlo r3.2'!RK44</f>
        <v>0</v>
      </c>
      <c r="RL10">
        <f>'monte-carlo r3.2'!RL44</f>
        <v>0</v>
      </c>
      <c r="RM10">
        <f>'monte-carlo r3.2'!RM44</f>
        <v>0</v>
      </c>
      <c r="RN10">
        <f>'monte-carlo r3.2'!RN44</f>
        <v>0</v>
      </c>
      <c r="RO10">
        <f>'monte-carlo r3.2'!RO44</f>
        <v>0</v>
      </c>
      <c r="RP10">
        <f>'monte-carlo r3.2'!RP44</f>
        <v>0</v>
      </c>
      <c r="RQ10">
        <f>'monte-carlo r3.2'!RQ44</f>
        <v>0</v>
      </c>
      <c r="RR10">
        <f>'monte-carlo r3.2'!RR44</f>
        <v>0</v>
      </c>
      <c r="RS10">
        <f>'monte-carlo r3.2'!RS44</f>
        <v>0</v>
      </c>
      <c r="RT10">
        <f>'monte-carlo r3.2'!RT44</f>
        <v>0</v>
      </c>
      <c r="RU10">
        <f>'monte-carlo r3.2'!RU44</f>
        <v>0</v>
      </c>
      <c r="RV10">
        <f>'monte-carlo r3.2'!RV44</f>
        <v>0</v>
      </c>
      <c r="RW10">
        <f>'monte-carlo r3.2'!RW44</f>
        <v>0</v>
      </c>
      <c r="RX10">
        <f>'monte-carlo r3.2'!RX44</f>
        <v>0</v>
      </c>
      <c r="RY10">
        <f>'monte-carlo r3.2'!RY44</f>
        <v>0</v>
      </c>
      <c r="RZ10">
        <f>'monte-carlo r3.2'!RZ44</f>
        <v>0</v>
      </c>
      <c r="SA10">
        <f>'monte-carlo r3.2'!SA44</f>
        <v>0</v>
      </c>
      <c r="SB10">
        <f>'monte-carlo r3.2'!SB44</f>
        <v>0</v>
      </c>
      <c r="SC10">
        <f>'monte-carlo r3.2'!SC44</f>
        <v>0</v>
      </c>
      <c r="SD10">
        <f>'monte-carlo r3.2'!SD44</f>
        <v>0</v>
      </c>
      <c r="SE10">
        <f>'monte-carlo r3.2'!SE44</f>
        <v>0</v>
      </c>
      <c r="SF10">
        <f>'monte-carlo r3.2'!SF44</f>
        <v>0</v>
      </c>
      <c r="SG10">
        <f>'monte-carlo r3.2'!SG44</f>
        <v>0</v>
      </c>
      <c r="SH10">
        <f>'monte-carlo r3.2'!SH44</f>
        <v>0</v>
      </c>
      <c r="SI10">
        <f>'monte-carlo r3.2'!SI44</f>
        <v>0</v>
      </c>
      <c r="SJ10">
        <f>'monte-carlo r3.2'!SJ44</f>
        <v>0</v>
      </c>
      <c r="SK10">
        <f>'monte-carlo r3.2'!SK44</f>
        <v>0</v>
      </c>
      <c r="SL10">
        <f>'monte-carlo r3.2'!SL44</f>
        <v>0</v>
      </c>
      <c r="SM10">
        <f>'monte-carlo r3.2'!SM44</f>
        <v>0</v>
      </c>
      <c r="SN10">
        <f>'monte-carlo r3.2'!SN44</f>
        <v>0</v>
      </c>
      <c r="SO10">
        <f>'monte-carlo r3.2'!SO44</f>
        <v>0</v>
      </c>
      <c r="SP10">
        <f>'monte-carlo r3.2'!SP44</f>
        <v>0</v>
      </c>
      <c r="SQ10">
        <f>'monte-carlo r3.2'!SQ44</f>
        <v>0</v>
      </c>
      <c r="SR10">
        <f>'monte-carlo r3.2'!SR44</f>
        <v>0</v>
      </c>
      <c r="SS10">
        <f>'monte-carlo r3.2'!SS44</f>
        <v>0</v>
      </c>
      <c r="ST10">
        <f>'monte-carlo r3.2'!ST44</f>
        <v>0</v>
      </c>
      <c r="SU10">
        <f>'monte-carlo r3.2'!SU44</f>
        <v>0</v>
      </c>
      <c r="SV10">
        <f>'monte-carlo r3.2'!SV44</f>
        <v>0</v>
      </c>
      <c r="SW10">
        <f>'monte-carlo r3.2'!SW44</f>
        <v>0</v>
      </c>
      <c r="SX10">
        <f>'monte-carlo r3.2'!SX44</f>
        <v>0</v>
      </c>
      <c r="SY10">
        <f>'monte-carlo r3.2'!SY44</f>
        <v>0</v>
      </c>
      <c r="SZ10">
        <f>'monte-carlo r3.2'!SZ44</f>
        <v>0</v>
      </c>
      <c r="TA10">
        <f>'monte-carlo r3.2'!TA44</f>
        <v>0</v>
      </c>
      <c r="TB10">
        <f>'monte-carlo r3.2'!TB44</f>
        <v>0</v>
      </c>
      <c r="TC10">
        <f>'monte-carlo r3.2'!TC44</f>
        <v>0</v>
      </c>
      <c r="TD10">
        <f>'monte-carlo r3.2'!TD44</f>
        <v>0</v>
      </c>
      <c r="TE10">
        <f>'monte-carlo r3.2'!TE44</f>
        <v>0</v>
      </c>
      <c r="TF10">
        <f>'monte-carlo r3.2'!TF44</f>
        <v>0</v>
      </c>
      <c r="TG10">
        <f>'monte-carlo r3.2'!TG44</f>
        <v>0</v>
      </c>
      <c r="TH10">
        <f>'monte-carlo r3.2'!TH44</f>
        <v>0</v>
      </c>
      <c r="TI10">
        <f>'monte-carlo r3.2'!TI44</f>
        <v>0</v>
      </c>
      <c r="TJ10">
        <f>'monte-carlo r3.2'!TJ44</f>
        <v>0</v>
      </c>
      <c r="TK10">
        <f>'monte-carlo r3.2'!TK44</f>
        <v>0</v>
      </c>
      <c r="TL10">
        <f>'monte-carlo r3.2'!TL44</f>
        <v>0</v>
      </c>
      <c r="TM10">
        <f>'monte-carlo r3.2'!TM44</f>
        <v>0</v>
      </c>
      <c r="TN10">
        <f>'monte-carlo r3.2'!TN44</f>
        <v>0</v>
      </c>
      <c r="TO10">
        <f>'monte-carlo r3.2'!TO44</f>
        <v>0</v>
      </c>
      <c r="TP10">
        <f>'monte-carlo r3.2'!TP44</f>
        <v>0</v>
      </c>
      <c r="TQ10">
        <f>'monte-carlo r3.2'!TQ44</f>
        <v>0</v>
      </c>
      <c r="TR10">
        <f>'monte-carlo r3.2'!TR44</f>
        <v>0</v>
      </c>
      <c r="TS10">
        <f>'monte-carlo r3.2'!TS44</f>
        <v>0</v>
      </c>
      <c r="TT10">
        <f>'monte-carlo r3.2'!TT44</f>
        <v>0</v>
      </c>
      <c r="TU10">
        <f>'monte-carlo r3.2'!TU44</f>
        <v>0</v>
      </c>
      <c r="TV10">
        <f>'monte-carlo r3.2'!TV44</f>
        <v>0</v>
      </c>
      <c r="TW10">
        <f>'monte-carlo r3.2'!TW44</f>
        <v>0</v>
      </c>
      <c r="TX10">
        <f>'monte-carlo r3.2'!TX44</f>
        <v>0</v>
      </c>
      <c r="TY10">
        <f>'monte-carlo r3.2'!TY44</f>
        <v>0</v>
      </c>
      <c r="TZ10">
        <f>'monte-carlo r3.2'!TZ44</f>
        <v>0</v>
      </c>
      <c r="UA10">
        <f>'monte-carlo r3.2'!UA44</f>
        <v>0</v>
      </c>
      <c r="UB10">
        <f>'monte-carlo r3.2'!UB44</f>
        <v>0</v>
      </c>
      <c r="UC10">
        <f>'monte-carlo r3.2'!UC44</f>
        <v>0</v>
      </c>
      <c r="UD10">
        <f>'monte-carlo r3.2'!UD44</f>
        <v>0</v>
      </c>
      <c r="UE10">
        <f>'monte-carlo r3.2'!UE44</f>
        <v>0</v>
      </c>
      <c r="UF10">
        <f>'monte-carlo r3.2'!UF44</f>
        <v>0</v>
      </c>
      <c r="UG10">
        <f>'monte-carlo r3.2'!UG44</f>
        <v>0</v>
      </c>
      <c r="UH10">
        <f>'monte-carlo r3.2'!UH44</f>
        <v>0</v>
      </c>
      <c r="UI10">
        <f>'monte-carlo r3.2'!UI44</f>
        <v>0</v>
      </c>
      <c r="UJ10">
        <f>'monte-carlo r3.2'!UJ44</f>
        <v>0</v>
      </c>
      <c r="UK10">
        <f>'monte-carlo r3.2'!UK44</f>
        <v>0</v>
      </c>
      <c r="UL10">
        <f>'monte-carlo r3.2'!UL44</f>
        <v>0</v>
      </c>
      <c r="UM10">
        <f>'monte-carlo r3.2'!UM44</f>
        <v>0</v>
      </c>
      <c r="UN10">
        <f>'monte-carlo r3.2'!UN44</f>
        <v>0</v>
      </c>
      <c r="UO10">
        <f>'monte-carlo r3.2'!UO44</f>
        <v>0</v>
      </c>
      <c r="UP10">
        <f>'monte-carlo r3.2'!UP44</f>
        <v>0</v>
      </c>
      <c r="UQ10">
        <f>'monte-carlo r3.2'!UQ44</f>
        <v>0</v>
      </c>
      <c r="UR10">
        <f>'monte-carlo r3.2'!UR44</f>
        <v>0</v>
      </c>
      <c r="US10">
        <f>'monte-carlo r3.2'!US44</f>
        <v>0</v>
      </c>
      <c r="UT10">
        <f>'monte-carlo r3.2'!UT44</f>
        <v>0</v>
      </c>
      <c r="UU10">
        <f>'monte-carlo r3.2'!UU44</f>
        <v>0</v>
      </c>
      <c r="UV10">
        <f>'monte-carlo r3.2'!UV44</f>
        <v>0</v>
      </c>
      <c r="UW10">
        <f>'monte-carlo r3.2'!UW44</f>
        <v>0</v>
      </c>
      <c r="UX10">
        <f>'monte-carlo r3.2'!UX44</f>
        <v>0</v>
      </c>
      <c r="UY10">
        <f>'monte-carlo r3.2'!UY44</f>
        <v>0</v>
      </c>
      <c r="UZ10">
        <f>'monte-carlo r3.2'!UZ44</f>
        <v>0</v>
      </c>
      <c r="VA10">
        <f>'monte-carlo r3.2'!VA44</f>
        <v>0</v>
      </c>
      <c r="VB10">
        <f>'monte-carlo r3.2'!VB44</f>
        <v>0</v>
      </c>
      <c r="VC10">
        <f>'monte-carlo r3.2'!VC44</f>
        <v>0</v>
      </c>
      <c r="VD10">
        <f>'monte-carlo r3.2'!VD44</f>
        <v>0</v>
      </c>
      <c r="VE10">
        <f>'monte-carlo r3.2'!VE44</f>
        <v>0</v>
      </c>
      <c r="VF10">
        <f>'monte-carlo r3.2'!VF44</f>
        <v>0</v>
      </c>
      <c r="VG10">
        <f>'monte-carlo r3.2'!VG44</f>
        <v>0</v>
      </c>
      <c r="VH10">
        <f>'monte-carlo r3.2'!VH44</f>
        <v>0</v>
      </c>
      <c r="VI10">
        <f>'monte-carlo r3.2'!VI44</f>
        <v>0</v>
      </c>
      <c r="VJ10">
        <f>'monte-carlo r3.2'!VJ44</f>
        <v>0</v>
      </c>
      <c r="VK10">
        <f>'monte-carlo r3.2'!VK44</f>
        <v>0</v>
      </c>
      <c r="VL10">
        <f>'monte-carlo r3.2'!VL44</f>
        <v>0</v>
      </c>
      <c r="VM10">
        <f>'monte-carlo r3.2'!VM44</f>
        <v>0</v>
      </c>
      <c r="VN10">
        <f>'monte-carlo r3.2'!VN44</f>
        <v>0</v>
      </c>
      <c r="VO10">
        <f>'monte-carlo r3.2'!VO44</f>
        <v>0</v>
      </c>
      <c r="VP10">
        <f>'monte-carlo r3.2'!VP44</f>
        <v>0</v>
      </c>
      <c r="VQ10">
        <f>'monte-carlo r3.2'!VQ44</f>
        <v>0</v>
      </c>
      <c r="VR10">
        <f>'monte-carlo r3.2'!VR44</f>
        <v>0</v>
      </c>
      <c r="VS10">
        <f>'monte-carlo r3.2'!VS44</f>
        <v>0</v>
      </c>
      <c r="VT10">
        <f>'monte-carlo r3.2'!VT44</f>
        <v>0</v>
      </c>
      <c r="VU10">
        <f>'monte-carlo r3.2'!VU44</f>
        <v>0</v>
      </c>
      <c r="VV10">
        <f>'monte-carlo r3.2'!VV44</f>
        <v>0</v>
      </c>
      <c r="VW10">
        <f>'monte-carlo r3.2'!VW44</f>
        <v>0</v>
      </c>
      <c r="VX10">
        <f>'monte-carlo r3.2'!VX44</f>
        <v>0</v>
      </c>
      <c r="VY10">
        <f>'monte-carlo r3.2'!VY44</f>
        <v>0</v>
      </c>
      <c r="VZ10">
        <f>'monte-carlo r3.2'!VZ44</f>
        <v>0</v>
      </c>
      <c r="WA10">
        <f>'monte-carlo r3.2'!WA44</f>
        <v>0</v>
      </c>
      <c r="WB10">
        <f>'monte-carlo r3.2'!WB44</f>
        <v>0</v>
      </c>
      <c r="WC10">
        <f>'monte-carlo r3.2'!WC44</f>
        <v>0</v>
      </c>
      <c r="WD10">
        <f>'monte-carlo r3.2'!WD44</f>
        <v>0</v>
      </c>
      <c r="WE10">
        <f>'monte-carlo r3.2'!WE44</f>
        <v>0</v>
      </c>
      <c r="WF10">
        <f>'monte-carlo r3.2'!WF44</f>
        <v>0</v>
      </c>
      <c r="WG10">
        <f>'monte-carlo r3.2'!WG44</f>
        <v>0</v>
      </c>
      <c r="WH10">
        <f>'monte-carlo r3.2'!WH44</f>
        <v>0</v>
      </c>
      <c r="WI10">
        <f>'monte-carlo r3.2'!WI44</f>
        <v>0</v>
      </c>
      <c r="WJ10">
        <f>'monte-carlo r3.2'!WJ44</f>
        <v>0</v>
      </c>
      <c r="WK10">
        <f>'monte-carlo r3.2'!WK44</f>
        <v>0</v>
      </c>
      <c r="WL10">
        <f>'monte-carlo r3.2'!WL44</f>
        <v>0</v>
      </c>
      <c r="WM10">
        <f>'monte-carlo r3.2'!WM44</f>
        <v>0</v>
      </c>
      <c r="WN10">
        <f>'monte-carlo r3.2'!WN44</f>
        <v>0</v>
      </c>
      <c r="WO10">
        <f>'monte-carlo r3.2'!WO44</f>
        <v>0</v>
      </c>
      <c r="WP10">
        <f>'monte-carlo r3.2'!WP44</f>
        <v>0</v>
      </c>
      <c r="WQ10">
        <f>'monte-carlo r3.2'!WQ44</f>
        <v>0</v>
      </c>
      <c r="WR10">
        <f>'monte-carlo r3.2'!WR44</f>
        <v>0</v>
      </c>
      <c r="WS10">
        <f>'monte-carlo r3.2'!WS44</f>
        <v>0</v>
      </c>
      <c r="WT10">
        <f>'monte-carlo r3.2'!WT44</f>
        <v>0</v>
      </c>
      <c r="WU10">
        <f>'monte-carlo r3.2'!WU44</f>
        <v>0</v>
      </c>
      <c r="WV10">
        <f>'monte-carlo r3.2'!WV44</f>
        <v>0</v>
      </c>
      <c r="WW10">
        <f>'monte-carlo r3.2'!WW44</f>
        <v>0</v>
      </c>
      <c r="WX10">
        <f>'monte-carlo r3.2'!WX44</f>
        <v>0</v>
      </c>
      <c r="WY10">
        <f>'monte-carlo r3.2'!WY44</f>
        <v>0</v>
      </c>
      <c r="WZ10">
        <f>'monte-carlo r3.2'!WZ44</f>
        <v>0</v>
      </c>
      <c r="XA10">
        <f>'monte-carlo r3.2'!XA44</f>
        <v>0</v>
      </c>
      <c r="XB10">
        <f>'monte-carlo r3.2'!XB44</f>
        <v>0</v>
      </c>
      <c r="XC10">
        <f>'monte-carlo r3.2'!XC44</f>
        <v>0</v>
      </c>
      <c r="XD10">
        <f>'monte-carlo r3.2'!XD44</f>
        <v>0</v>
      </c>
      <c r="XE10">
        <f>'monte-carlo r3.2'!XE44</f>
        <v>0</v>
      </c>
      <c r="XF10">
        <f>'monte-carlo r3.2'!XF44</f>
        <v>0</v>
      </c>
      <c r="XG10">
        <f>'monte-carlo r3.2'!XG44</f>
        <v>0</v>
      </c>
      <c r="XH10">
        <f>'monte-carlo r3.2'!XH44</f>
        <v>0</v>
      </c>
      <c r="XI10">
        <f>'monte-carlo r3.2'!XI44</f>
        <v>0</v>
      </c>
      <c r="XJ10">
        <f>'monte-carlo r3.2'!XJ44</f>
        <v>0</v>
      </c>
      <c r="XK10">
        <f>'monte-carlo r3.2'!XK44</f>
        <v>0</v>
      </c>
      <c r="XL10">
        <f>'monte-carlo r3.2'!XL44</f>
        <v>0</v>
      </c>
      <c r="XM10">
        <f>'monte-carlo r3.2'!XM44</f>
        <v>0</v>
      </c>
      <c r="XN10">
        <f>'monte-carlo r3.2'!XN44</f>
        <v>0</v>
      </c>
      <c r="XO10">
        <f>'monte-carlo r3.2'!XO44</f>
        <v>0</v>
      </c>
      <c r="XP10">
        <f>'monte-carlo r3.2'!XP44</f>
        <v>0</v>
      </c>
      <c r="XQ10">
        <f>'monte-carlo r3.2'!XQ44</f>
        <v>0</v>
      </c>
      <c r="XR10">
        <f>'monte-carlo r3.2'!XR44</f>
        <v>0</v>
      </c>
      <c r="XS10">
        <f>'monte-carlo r3.2'!XS44</f>
        <v>0</v>
      </c>
      <c r="XT10">
        <f>'monte-carlo r3.2'!XT44</f>
        <v>0</v>
      </c>
      <c r="XU10">
        <f>'monte-carlo r3.2'!XU44</f>
        <v>0</v>
      </c>
      <c r="XV10">
        <f>'monte-carlo r3.2'!XV44</f>
        <v>0</v>
      </c>
      <c r="XW10">
        <f>'monte-carlo r3.2'!XW44</f>
        <v>0</v>
      </c>
      <c r="XX10">
        <f>'monte-carlo r3.2'!XX44</f>
        <v>0</v>
      </c>
      <c r="XY10">
        <f>'monte-carlo r3.2'!XY44</f>
        <v>0</v>
      </c>
      <c r="XZ10">
        <f>'monte-carlo r3.2'!XZ44</f>
        <v>0</v>
      </c>
      <c r="YA10">
        <f>'monte-carlo r3.2'!YA44</f>
        <v>0</v>
      </c>
      <c r="YB10">
        <f>'monte-carlo r3.2'!YB44</f>
        <v>0</v>
      </c>
      <c r="YC10">
        <f>'monte-carlo r3.2'!YC44</f>
        <v>0</v>
      </c>
      <c r="YD10">
        <f>'monte-carlo r3.2'!YD44</f>
        <v>0</v>
      </c>
      <c r="YE10">
        <f>'monte-carlo r3.2'!YE44</f>
        <v>0</v>
      </c>
      <c r="YF10">
        <f>'monte-carlo r3.2'!YF44</f>
        <v>0</v>
      </c>
      <c r="YG10">
        <f>'monte-carlo r3.2'!YG44</f>
        <v>0</v>
      </c>
      <c r="YH10">
        <f>'monte-carlo r3.2'!YH44</f>
        <v>0</v>
      </c>
      <c r="YI10">
        <f>'monte-carlo r3.2'!YI44</f>
        <v>0</v>
      </c>
      <c r="YJ10">
        <f>'monte-carlo r3.2'!YJ44</f>
        <v>0</v>
      </c>
      <c r="YK10">
        <f>'monte-carlo r3.2'!YK44</f>
        <v>0</v>
      </c>
      <c r="YL10">
        <f>'monte-carlo r3.2'!YL44</f>
        <v>0</v>
      </c>
      <c r="YM10">
        <f>'monte-carlo r3.2'!YM44</f>
        <v>0</v>
      </c>
      <c r="YN10">
        <f>'monte-carlo r3.2'!YN44</f>
        <v>0</v>
      </c>
      <c r="YO10">
        <f>'monte-carlo r3.2'!YO44</f>
        <v>0</v>
      </c>
      <c r="YP10">
        <f>'monte-carlo r3.2'!YP44</f>
        <v>0</v>
      </c>
      <c r="YQ10">
        <f>'monte-carlo r3.2'!YQ44</f>
        <v>0</v>
      </c>
      <c r="YR10">
        <f>'monte-carlo r3.2'!YR44</f>
        <v>0</v>
      </c>
      <c r="YS10">
        <f>'monte-carlo r3.2'!YS44</f>
        <v>0</v>
      </c>
      <c r="YT10">
        <f>'monte-carlo r3.2'!YT44</f>
        <v>0</v>
      </c>
      <c r="YU10">
        <f>'monte-carlo r3.2'!YU44</f>
        <v>0</v>
      </c>
      <c r="YV10">
        <f>'monte-carlo r3.2'!YV44</f>
        <v>0</v>
      </c>
      <c r="YW10">
        <f>'monte-carlo r3.2'!YW44</f>
        <v>0</v>
      </c>
      <c r="YX10">
        <f>'monte-carlo r3.2'!YX44</f>
        <v>0</v>
      </c>
      <c r="YY10">
        <f>'monte-carlo r3.2'!YY44</f>
        <v>0</v>
      </c>
      <c r="YZ10">
        <f>'monte-carlo r3.2'!YZ44</f>
        <v>0</v>
      </c>
      <c r="ZA10">
        <f>'monte-carlo r3.2'!ZA44</f>
        <v>0</v>
      </c>
      <c r="ZB10">
        <f>'monte-carlo r3.2'!ZB44</f>
        <v>0</v>
      </c>
      <c r="ZC10">
        <f>'monte-carlo r3.2'!ZC44</f>
        <v>0</v>
      </c>
      <c r="ZD10">
        <f>'monte-carlo r3.2'!ZD44</f>
        <v>0</v>
      </c>
      <c r="ZE10">
        <f>'monte-carlo r3.2'!ZE44</f>
        <v>0</v>
      </c>
      <c r="ZF10">
        <f>'monte-carlo r3.2'!ZF44</f>
        <v>0</v>
      </c>
      <c r="ZG10">
        <f>'monte-carlo r3.2'!ZG44</f>
        <v>0</v>
      </c>
      <c r="ZH10">
        <f>'monte-carlo r3.2'!ZH44</f>
        <v>0</v>
      </c>
      <c r="ZI10">
        <f>'monte-carlo r3.2'!ZI44</f>
        <v>0</v>
      </c>
      <c r="ZJ10">
        <f>'monte-carlo r3.2'!ZJ44</f>
        <v>0</v>
      </c>
      <c r="ZK10">
        <f>'monte-carlo r3.2'!ZK44</f>
        <v>0</v>
      </c>
      <c r="ZL10">
        <f>'monte-carlo r3.2'!ZL44</f>
        <v>0</v>
      </c>
      <c r="ZM10">
        <f>'monte-carlo r3.2'!ZM44</f>
        <v>0</v>
      </c>
      <c r="ZN10">
        <f>'monte-carlo r3.2'!ZN44</f>
        <v>0</v>
      </c>
      <c r="ZO10">
        <f>'monte-carlo r3.2'!ZO44</f>
        <v>0</v>
      </c>
      <c r="ZP10">
        <f>'monte-carlo r3.2'!ZP44</f>
        <v>0</v>
      </c>
      <c r="ZQ10">
        <f>'monte-carlo r3.2'!ZQ44</f>
        <v>0</v>
      </c>
      <c r="ZR10">
        <f>'monte-carlo r3.2'!ZR44</f>
        <v>0</v>
      </c>
      <c r="ZS10">
        <f>'monte-carlo r3.2'!ZS44</f>
        <v>0</v>
      </c>
      <c r="ZT10">
        <f>'monte-carlo r3.2'!ZT44</f>
        <v>0</v>
      </c>
      <c r="ZU10">
        <f>'monte-carlo r3.2'!ZU44</f>
        <v>0</v>
      </c>
      <c r="ZV10">
        <f>'monte-carlo r3.2'!ZV44</f>
        <v>0</v>
      </c>
      <c r="ZW10">
        <f>'monte-carlo r3.2'!ZW44</f>
        <v>0</v>
      </c>
      <c r="ZX10">
        <f>'monte-carlo r3.2'!ZX44</f>
        <v>0</v>
      </c>
      <c r="ZY10">
        <f>'monte-carlo r3.2'!ZY44</f>
        <v>0</v>
      </c>
      <c r="ZZ10">
        <f>'monte-carlo r3.2'!ZZ44</f>
        <v>0</v>
      </c>
      <c r="AAA10">
        <f>'monte-carlo r3.2'!AAA44</f>
        <v>0</v>
      </c>
      <c r="AAB10">
        <f>'monte-carlo r3.2'!AAB44</f>
        <v>0</v>
      </c>
      <c r="AAC10">
        <f>'monte-carlo r3.2'!AAC44</f>
        <v>0</v>
      </c>
      <c r="AAD10">
        <f>'monte-carlo r3.2'!AAD44</f>
        <v>0</v>
      </c>
      <c r="AAE10">
        <f>'monte-carlo r3.2'!AAE44</f>
        <v>0</v>
      </c>
      <c r="AAF10">
        <f>'monte-carlo r3.2'!AAF44</f>
        <v>0</v>
      </c>
      <c r="AAG10">
        <f>'monte-carlo r3.2'!AAG44</f>
        <v>0</v>
      </c>
      <c r="AAH10">
        <f>'monte-carlo r3.2'!AAH44</f>
        <v>0</v>
      </c>
      <c r="AAI10">
        <f>'monte-carlo r3.2'!AAI44</f>
        <v>0</v>
      </c>
      <c r="AAJ10">
        <f>'monte-carlo r3.2'!AAJ44</f>
        <v>0</v>
      </c>
      <c r="AAK10">
        <f>'monte-carlo r3.2'!AAK44</f>
        <v>0</v>
      </c>
      <c r="AAL10">
        <f>'monte-carlo r3.2'!AAL44</f>
        <v>0</v>
      </c>
      <c r="AAM10">
        <f>'monte-carlo r3.2'!AAM44</f>
        <v>0</v>
      </c>
      <c r="AAN10">
        <f>'monte-carlo r3.2'!AAN44</f>
        <v>0</v>
      </c>
      <c r="AAO10">
        <f>'monte-carlo r3.2'!AAO44</f>
        <v>0</v>
      </c>
      <c r="AAP10">
        <f>'monte-carlo r3.2'!AAP44</f>
        <v>0</v>
      </c>
      <c r="AAQ10">
        <f>'monte-carlo r3.2'!AAQ44</f>
        <v>0</v>
      </c>
      <c r="AAR10">
        <f>'monte-carlo r3.2'!AAR44</f>
        <v>0</v>
      </c>
      <c r="AAS10">
        <f>'monte-carlo r3.2'!AAS44</f>
        <v>0</v>
      </c>
      <c r="AAT10">
        <f>'monte-carlo r3.2'!AAT44</f>
        <v>0</v>
      </c>
      <c r="AAU10">
        <f>'monte-carlo r3.2'!AAU44</f>
        <v>0</v>
      </c>
      <c r="AAV10">
        <f>'monte-carlo r3.2'!AAV44</f>
        <v>0</v>
      </c>
      <c r="AAW10">
        <f>'monte-carlo r3.2'!AAW44</f>
        <v>0</v>
      </c>
      <c r="AAX10">
        <f>'monte-carlo r3.2'!AAX44</f>
        <v>0</v>
      </c>
      <c r="AAY10">
        <f>'monte-carlo r3.2'!AAY44</f>
        <v>0</v>
      </c>
      <c r="AAZ10">
        <f>'monte-carlo r3.2'!AAZ44</f>
        <v>0</v>
      </c>
      <c r="ABA10">
        <f>'monte-carlo r3.2'!ABA44</f>
        <v>0</v>
      </c>
      <c r="ABB10">
        <f>'monte-carlo r3.2'!ABB44</f>
        <v>0</v>
      </c>
      <c r="ABC10">
        <f>'monte-carlo r3.2'!ABC44</f>
        <v>0</v>
      </c>
      <c r="ABD10">
        <f>'monte-carlo r3.2'!ABD44</f>
        <v>0</v>
      </c>
      <c r="ABE10">
        <f>'monte-carlo r3.2'!ABE44</f>
        <v>0</v>
      </c>
      <c r="ABF10">
        <f>'monte-carlo r3.2'!ABF44</f>
        <v>0</v>
      </c>
      <c r="ABG10">
        <f>'monte-carlo r3.2'!ABG44</f>
        <v>0</v>
      </c>
      <c r="ABH10">
        <f>'monte-carlo r3.2'!ABH44</f>
        <v>0</v>
      </c>
      <c r="ABI10">
        <f>'monte-carlo r3.2'!ABI44</f>
        <v>0</v>
      </c>
      <c r="ABJ10">
        <f>'monte-carlo r3.2'!ABJ44</f>
        <v>0</v>
      </c>
      <c r="ABK10">
        <f>'monte-carlo r3.2'!ABK44</f>
        <v>0</v>
      </c>
      <c r="ABL10">
        <f>'monte-carlo r3.2'!ABL44</f>
        <v>0</v>
      </c>
      <c r="ABM10">
        <f>'monte-carlo r3.2'!ABM44</f>
        <v>0</v>
      </c>
      <c r="ABN10">
        <f>'monte-carlo r3.2'!ABN44</f>
        <v>0</v>
      </c>
      <c r="ABO10">
        <f>'monte-carlo r3.2'!ABO44</f>
        <v>0</v>
      </c>
      <c r="ABP10">
        <f>'monte-carlo r3.2'!ABP44</f>
        <v>0</v>
      </c>
      <c r="ABQ10">
        <f>'monte-carlo r3.2'!ABQ44</f>
        <v>0</v>
      </c>
      <c r="ABR10">
        <f>'monte-carlo r3.2'!ABR44</f>
        <v>0</v>
      </c>
      <c r="ABS10">
        <f>'monte-carlo r3.2'!ABS44</f>
        <v>0</v>
      </c>
      <c r="ABT10">
        <f>'monte-carlo r3.2'!ABT44</f>
        <v>0</v>
      </c>
      <c r="ABU10">
        <f>'monte-carlo r3.2'!ABU44</f>
        <v>0</v>
      </c>
      <c r="ABV10">
        <f>'monte-carlo r3.2'!ABV44</f>
        <v>0</v>
      </c>
      <c r="ABW10">
        <f>'monte-carlo r3.2'!ABW44</f>
        <v>0</v>
      </c>
      <c r="ABX10">
        <f>'monte-carlo r3.2'!ABX44</f>
        <v>0</v>
      </c>
      <c r="ABY10">
        <f>'monte-carlo r3.2'!ABY44</f>
        <v>0</v>
      </c>
      <c r="ABZ10">
        <f>'monte-carlo r3.2'!ABZ44</f>
        <v>0</v>
      </c>
      <c r="ACA10">
        <f>'monte-carlo r3.2'!ACA44</f>
        <v>0</v>
      </c>
      <c r="ACB10">
        <f>'monte-carlo r3.2'!ACB44</f>
        <v>0</v>
      </c>
      <c r="ACC10">
        <f>'monte-carlo r3.2'!ACC44</f>
        <v>0</v>
      </c>
      <c r="ACD10">
        <f>'monte-carlo r3.2'!ACD44</f>
        <v>0</v>
      </c>
      <c r="ACE10">
        <f>'monte-carlo r3.2'!ACE44</f>
        <v>0</v>
      </c>
      <c r="ACF10">
        <f>'monte-carlo r3.2'!ACF44</f>
        <v>0</v>
      </c>
      <c r="ACG10">
        <f>'monte-carlo r3.2'!ACG44</f>
        <v>0</v>
      </c>
      <c r="ACH10">
        <f>'monte-carlo r3.2'!ACH44</f>
        <v>0</v>
      </c>
      <c r="ACI10">
        <f>'monte-carlo r3.2'!ACI44</f>
        <v>0</v>
      </c>
      <c r="ACJ10">
        <f>'monte-carlo r3.2'!ACJ44</f>
        <v>0</v>
      </c>
      <c r="ACK10">
        <f>'monte-carlo r3.2'!ACK44</f>
        <v>0</v>
      </c>
      <c r="ACL10">
        <f>'monte-carlo r3.2'!ACL44</f>
        <v>0</v>
      </c>
      <c r="ACM10">
        <f>'monte-carlo r3.2'!ACM44</f>
        <v>0</v>
      </c>
      <c r="ACN10">
        <f>'monte-carlo r3.2'!ACN44</f>
        <v>0</v>
      </c>
      <c r="ACO10">
        <f>'monte-carlo r3.2'!ACO44</f>
        <v>0</v>
      </c>
      <c r="ACP10">
        <f>'monte-carlo r3.2'!ACP44</f>
        <v>0</v>
      </c>
      <c r="ACQ10">
        <f>'monte-carlo r3.2'!ACQ44</f>
        <v>0</v>
      </c>
      <c r="ACR10">
        <f>'monte-carlo r3.2'!ACR44</f>
        <v>0</v>
      </c>
      <c r="ACS10">
        <f>'monte-carlo r3.2'!ACS44</f>
        <v>0</v>
      </c>
      <c r="ACT10">
        <f>'monte-carlo r3.2'!ACT44</f>
        <v>0</v>
      </c>
      <c r="ACU10">
        <f>'monte-carlo r3.2'!ACU44</f>
        <v>0</v>
      </c>
      <c r="ACV10">
        <f>'monte-carlo r3.2'!ACV44</f>
        <v>0</v>
      </c>
      <c r="ACW10">
        <f>'monte-carlo r3.2'!ACW44</f>
        <v>0</v>
      </c>
      <c r="ACX10">
        <f>'monte-carlo r3.2'!ACX44</f>
        <v>0</v>
      </c>
      <c r="ACY10">
        <f>'monte-carlo r3.2'!ACY44</f>
        <v>0</v>
      </c>
      <c r="ACZ10">
        <f>'monte-carlo r3.2'!ACZ44</f>
        <v>0</v>
      </c>
      <c r="ADA10">
        <f>'monte-carlo r3.2'!ADA44</f>
        <v>0</v>
      </c>
      <c r="ADB10">
        <f>'monte-carlo r3.2'!ADB44</f>
        <v>0</v>
      </c>
      <c r="ADC10">
        <f>'monte-carlo r3.2'!ADC44</f>
        <v>0</v>
      </c>
      <c r="ADD10">
        <f>'monte-carlo r3.2'!ADD44</f>
        <v>0</v>
      </c>
      <c r="ADE10">
        <f>'monte-carlo r3.2'!ADE44</f>
        <v>0</v>
      </c>
      <c r="ADF10">
        <f>'monte-carlo r3.2'!ADF44</f>
        <v>0</v>
      </c>
      <c r="ADG10">
        <f>'monte-carlo r3.2'!ADG44</f>
        <v>0</v>
      </c>
      <c r="ADH10">
        <f>'monte-carlo r3.2'!ADH44</f>
        <v>0</v>
      </c>
      <c r="ADI10">
        <f>'monte-carlo r3.2'!ADI44</f>
        <v>0</v>
      </c>
      <c r="ADJ10">
        <f>'monte-carlo r3.2'!ADJ44</f>
        <v>0</v>
      </c>
      <c r="ADK10">
        <f>'monte-carlo r3.2'!ADK44</f>
        <v>0</v>
      </c>
      <c r="ADL10">
        <f>'monte-carlo r3.2'!ADL44</f>
        <v>0</v>
      </c>
      <c r="ADM10">
        <f>'monte-carlo r3.2'!ADM44</f>
        <v>0</v>
      </c>
      <c r="ADN10">
        <f>'monte-carlo r3.2'!ADN44</f>
        <v>0</v>
      </c>
      <c r="ADO10">
        <f>'monte-carlo r3.2'!ADO44</f>
        <v>0</v>
      </c>
      <c r="ADP10">
        <f>'monte-carlo r3.2'!ADP44</f>
        <v>0</v>
      </c>
      <c r="ADQ10">
        <f>'monte-carlo r3.2'!ADQ44</f>
        <v>0</v>
      </c>
      <c r="ADR10">
        <f>'monte-carlo r3.2'!ADR44</f>
        <v>0</v>
      </c>
      <c r="ADS10">
        <f>'monte-carlo r3.2'!ADS44</f>
        <v>0</v>
      </c>
      <c r="ADT10">
        <f>'monte-carlo r3.2'!ADT44</f>
        <v>0</v>
      </c>
      <c r="ADU10">
        <f>'monte-carlo r3.2'!ADU44</f>
        <v>0</v>
      </c>
      <c r="ADV10">
        <f>'monte-carlo r3.2'!ADV44</f>
        <v>0</v>
      </c>
      <c r="ADW10">
        <f>'monte-carlo r3.2'!ADW44</f>
        <v>0</v>
      </c>
      <c r="ADX10">
        <f>'monte-carlo r3.2'!ADX44</f>
        <v>0</v>
      </c>
      <c r="ADY10">
        <f>'monte-carlo r3.2'!ADY44</f>
        <v>0</v>
      </c>
      <c r="ADZ10">
        <f>'monte-carlo r3.2'!ADZ44</f>
        <v>0</v>
      </c>
      <c r="AEA10">
        <f>'monte-carlo r3.2'!AEA44</f>
        <v>0</v>
      </c>
      <c r="AEB10">
        <f>'monte-carlo r3.2'!AEB44</f>
        <v>0</v>
      </c>
      <c r="AEC10">
        <f>'monte-carlo r3.2'!AEC44</f>
        <v>0</v>
      </c>
      <c r="AED10">
        <f>'monte-carlo r3.2'!AED44</f>
        <v>0</v>
      </c>
      <c r="AEE10">
        <f>'monte-carlo r3.2'!AEE44</f>
        <v>0</v>
      </c>
      <c r="AEF10">
        <f>'monte-carlo r3.2'!AEF44</f>
        <v>0</v>
      </c>
      <c r="AEG10">
        <f>'monte-carlo r3.2'!AEG44</f>
        <v>0</v>
      </c>
      <c r="AEH10">
        <f>'monte-carlo r3.2'!AEH44</f>
        <v>0</v>
      </c>
      <c r="AEI10">
        <f>'monte-carlo r3.2'!AEI44</f>
        <v>0</v>
      </c>
      <c r="AEJ10">
        <f>'monte-carlo r3.2'!AEJ44</f>
        <v>0</v>
      </c>
      <c r="AEK10">
        <f>'monte-carlo r3.2'!AEK44</f>
        <v>0</v>
      </c>
      <c r="AEL10">
        <f>'monte-carlo r3.2'!AEL44</f>
        <v>0</v>
      </c>
      <c r="AEM10">
        <f>'monte-carlo r3.2'!AEM44</f>
        <v>0</v>
      </c>
      <c r="AEN10">
        <f>'monte-carlo r3.2'!AEN44</f>
        <v>0</v>
      </c>
      <c r="AEO10">
        <f>'monte-carlo r3.2'!AEO44</f>
        <v>0</v>
      </c>
      <c r="AEP10">
        <f>'monte-carlo r3.2'!AEP44</f>
        <v>0</v>
      </c>
      <c r="AEQ10">
        <f>'monte-carlo r3.2'!AEQ44</f>
        <v>0</v>
      </c>
      <c r="AER10">
        <f>'monte-carlo r3.2'!AER44</f>
        <v>0</v>
      </c>
      <c r="AES10">
        <f>'monte-carlo r3.2'!AES44</f>
        <v>0</v>
      </c>
      <c r="AET10">
        <f>'monte-carlo r3.2'!AET44</f>
        <v>0</v>
      </c>
      <c r="AEU10">
        <f>'monte-carlo r3.2'!AEU44</f>
        <v>0</v>
      </c>
      <c r="AEV10">
        <f>'monte-carlo r3.2'!AEV44</f>
        <v>0</v>
      </c>
      <c r="AEW10">
        <f>'monte-carlo r3.2'!AEW44</f>
        <v>0</v>
      </c>
      <c r="AEX10">
        <f>'monte-carlo r3.2'!AEX44</f>
        <v>0</v>
      </c>
      <c r="AEY10">
        <f>'monte-carlo r3.2'!AEY44</f>
        <v>0</v>
      </c>
      <c r="AEZ10">
        <f>'monte-carlo r3.2'!AEZ44</f>
        <v>0</v>
      </c>
      <c r="AFA10">
        <f>'monte-carlo r3.2'!AFA44</f>
        <v>0</v>
      </c>
      <c r="AFB10">
        <f>'monte-carlo r3.2'!AFB44</f>
        <v>0</v>
      </c>
      <c r="AFC10">
        <f>'monte-carlo r3.2'!AFC44</f>
        <v>0</v>
      </c>
      <c r="AFD10">
        <f>'monte-carlo r3.2'!AFD44</f>
        <v>0</v>
      </c>
      <c r="AFE10">
        <f>'monte-carlo r3.2'!AFE44</f>
        <v>0</v>
      </c>
      <c r="AFF10">
        <f>'monte-carlo r3.2'!AFF44</f>
        <v>0</v>
      </c>
      <c r="AFG10">
        <f>'monte-carlo r3.2'!AFG44</f>
        <v>0</v>
      </c>
      <c r="AFH10">
        <f>'monte-carlo r3.2'!AFH44</f>
        <v>0</v>
      </c>
      <c r="AFI10">
        <f>'monte-carlo r3.2'!AFI44</f>
        <v>0</v>
      </c>
      <c r="AFJ10">
        <f>'monte-carlo r3.2'!AFJ44</f>
        <v>0</v>
      </c>
      <c r="AFK10">
        <f>'monte-carlo r3.2'!AFK44</f>
        <v>0</v>
      </c>
      <c r="AFL10">
        <f>'monte-carlo r3.2'!AFL44</f>
        <v>0</v>
      </c>
      <c r="AFM10">
        <f>'monte-carlo r3.2'!AFM44</f>
        <v>0</v>
      </c>
      <c r="AFN10">
        <f>'monte-carlo r3.2'!AFN44</f>
        <v>0</v>
      </c>
      <c r="AFO10">
        <f>'monte-carlo r3.2'!AFO44</f>
        <v>0</v>
      </c>
      <c r="AFP10">
        <f>'monte-carlo r3.2'!AFP44</f>
        <v>0</v>
      </c>
      <c r="AFQ10">
        <f>'monte-carlo r3.2'!AFQ44</f>
        <v>0</v>
      </c>
      <c r="AFR10">
        <f>'monte-carlo r3.2'!AFR44</f>
        <v>0</v>
      </c>
      <c r="AFS10">
        <f>'monte-carlo r3.2'!AFS44</f>
        <v>0</v>
      </c>
      <c r="AFT10">
        <f>'monte-carlo r3.2'!AFT44</f>
        <v>0</v>
      </c>
      <c r="AFU10">
        <f>'monte-carlo r3.2'!AFU44</f>
        <v>0</v>
      </c>
      <c r="AFV10">
        <f>'monte-carlo r3.2'!AFV44</f>
        <v>0</v>
      </c>
      <c r="AFW10">
        <f>'monte-carlo r3.2'!AFW44</f>
        <v>0</v>
      </c>
      <c r="AFX10">
        <f>'monte-carlo r3.2'!AFX44</f>
        <v>0</v>
      </c>
      <c r="AFY10">
        <f>'monte-carlo r3.2'!AFY44</f>
        <v>0</v>
      </c>
      <c r="AFZ10">
        <f>'monte-carlo r3.2'!AFZ44</f>
        <v>0</v>
      </c>
      <c r="AGA10">
        <f>'monte-carlo r3.2'!AGA44</f>
        <v>0</v>
      </c>
      <c r="AGB10">
        <f>'monte-carlo r3.2'!AGB44</f>
        <v>0</v>
      </c>
      <c r="AGC10">
        <f>'monte-carlo r3.2'!AGC44</f>
        <v>0</v>
      </c>
      <c r="AGD10">
        <f>'monte-carlo r3.2'!AGD44</f>
        <v>0</v>
      </c>
      <c r="AGE10">
        <f>'monte-carlo r3.2'!AGE44</f>
        <v>0</v>
      </c>
      <c r="AGF10">
        <f>'monte-carlo r3.2'!AGF44</f>
        <v>0</v>
      </c>
      <c r="AGG10">
        <f>'monte-carlo r3.2'!AGG44</f>
        <v>0</v>
      </c>
      <c r="AGH10">
        <f>'monte-carlo r3.2'!AGH44</f>
        <v>0</v>
      </c>
      <c r="AGI10">
        <f>'monte-carlo r3.2'!AGI44</f>
        <v>0</v>
      </c>
      <c r="AGJ10">
        <f>'monte-carlo r3.2'!AGJ44</f>
        <v>0</v>
      </c>
      <c r="AGK10">
        <f>'monte-carlo r3.2'!AGK44</f>
        <v>0</v>
      </c>
      <c r="AGL10">
        <f>'monte-carlo r3.2'!AGL44</f>
        <v>0</v>
      </c>
      <c r="AGM10">
        <f>'monte-carlo r3.2'!AGM44</f>
        <v>0</v>
      </c>
      <c r="AGN10">
        <f>'monte-carlo r3.2'!AGN44</f>
        <v>0</v>
      </c>
      <c r="AGO10">
        <f>'monte-carlo r3.2'!AGO44</f>
        <v>0</v>
      </c>
      <c r="AGP10">
        <f>'monte-carlo r3.2'!AGP44</f>
        <v>0</v>
      </c>
      <c r="AGQ10">
        <f>'monte-carlo r3.2'!AGQ44</f>
        <v>0</v>
      </c>
      <c r="AGR10">
        <f>'monte-carlo r3.2'!AGR44</f>
        <v>0</v>
      </c>
      <c r="AGS10">
        <f>'monte-carlo r3.2'!AGS44</f>
        <v>0</v>
      </c>
      <c r="AGT10">
        <f>'monte-carlo r3.2'!AGT44</f>
        <v>0</v>
      </c>
      <c r="AGU10">
        <f>'monte-carlo r3.2'!AGU44</f>
        <v>0</v>
      </c>
      <c r="AGV10">
        <f>'monte-carlo r3.2'!AGV44</f>
        <v>0</v>
      </c>
      <c r="AGW10">
        <f>'monte-carlo r3.2'!AGW44</f>
        <v>0</v>
      </c>
      <c r="AGX10">
        <f>'monte-carlo r3.2'!AGX44</f>
        <v>0</v>
      </c>
      <c r="AGY10">
        <f>'monte-carlo r3.2'!AGY44</f>
        <v>0</v>
      </c>
      <c r="AGZ10">
        <f>'monte-carlo r3.2'!AGZ44</f>
        <v>0</v>
      </c>
      <c r="AHA10">
        <f>'monte-carlo r3.2'!AHA44</f>
        <v>0</v>
      </c>
      <c r="AHB10">
        <f>'monte-carlo r3.2'!AHB44</f>
        <v>0</v>
      </c>
      <c r="AHC10">
        <f>'monte-carlo r3.2'!AHC44</f>
        <v>0</v>
      </c>
      <c r="AHD10">
        <f>'monte-carlo r3.2'!AHD44</f>
        <v>0</v>
      </c>
      <c r="AHE10">
        <f>'monte-carlo r3.2'!AHE44</f>
        <v>0</v>
      </c>
      <c r="AHF10">
        <f>'monte-carlo r3.2'!AHF44</f>
        <v>0</v>
      </c>
      <c r="AHG10">
        <f>'monte-carlo r3.2'!AHG44</f>
        <v>0</v>
      </c>
      <c r="AHH10">
        <f>'monte-carlo r3.2'!AHH44</f>
        <v>0</v>
      </c>
      <c r="AHI10">
        <f>'monte-carlo r3.2'!AHI44</f>
        <v>0</v>
      </c>
      <c r="AHJ10">
        <f>'monte-carlo r3.2'!AHJ44</f>
        <v>0</v>
      </c>
      <c r="AHK10">
        <f>'monte-carlo r3.2'!AHK44</f>
        <v>0</v>
      </c>
      <c r="AHL10">
        <f>'monte-carlo r3.2'!AHL44</f>
        <v>0</v>
      </c>
      <c r="AHM10">
        <f>'monte-carlo r3.2'!AHM44</f>
        <v>0</v>
      </c>
      <c r="AHN10">
        <f>'monte-carlo r3.2'!AHN44</f>
        <v>0</v>
      </c>
      <c r="AHO10">
        <f>'monte-carlo r3.2'!AHO44</f>
        <v>0</v>
      </c>
      <c r="AHP10">
        <f>'monte-carlo r3.2'!AHP44</f>
        <v>0</v>
      </c>
      <c r="AHQ10">
        <f>'monte-carlo r3.2'!AHQ44</f>
        <v>0</v>
      </c>
      <c r="AHR10">
        <f>'monte-carlo r3.2'!AHR44</f>
        <v>0</v>
      </c>
      <c r="AHS10">
        <f>'monte-carlo r3.2'!AHS44</f>
        <v>0</v>
      </c>
      <c r="AHT10">
        <f>'monte-carlo r3.2'!AHT44</f>
        <v>0</v>
      </c>
      <c r="AHU10">
        <f>'monte-carlo r3.2'!AHU44</f>
        <v>0</v>
      </c>
      <c r="AHV10">
        <f>'monte-carlo r3.2'!AHV44</f>
        <v>0</v>
      </c>
      <c r="AHW10">
        <f>'monte-carlo r3.2'!AHW44</f>
        <v>0</v>
      </c>
      <c r="AHX10">
        <f>'monte-carlo r3.2'!AHX44</f>
        <v>0</v>
      </c>
      <c r="AHY10">
        <f>'monte-carlo r3.2'!AHY44</f>
        <v>0</v>
      </c>
      <c r="AHZ10">
        <f>'monte-carlo r3.2'!AHZ44</f>
        <v>0</v>
      </c>
      <c r="AIA10">
        <f>'monte-carlo r3.2'!AIA44</f>
        <v>0</v>
      </c>
      <c r="AIB10">
        <f>'monte-carlo r3.2'!AIB44</f>
        <v>0</v>
      </c>
      <c r="AIC10">
        <f>'monte-carlo r3.2'!AIC44</f>
        <v>0</v>
      </c>
      <c r="AID10">
        <f>'monte-carlo r3.2'!AID44</f>
        <v>0</v>
      </c>
      <c r="AIE10">
        <f>'monte-carlo r3.2'!AIE44</f>
        <v>0</v>
      </c>
      <c r="AIF10">
        <f>'monte-carlo r3.2'!AIF44</f>
        <v>0</v>
      </c>
      <c r="AIG10">
        <f>'monte-carlo r3.2'!AIG44</f>
        <v>0</v>
      </c>
      <c r="AIH10">
        <f>'monte-carlo r3.2'!AIH44</f>
        <v>0</v>
      </c>
      <c r="AII10">
        <f>'monte-carlo r3.2'!AII44</f>
        <v>0</v>
      </c>
      <c r="AIJ10">
        <f>'monte-carlo r3.2'!AIJ44</f>
        <v>0</v>
      </c>
      <c r="AIK10">
        <f>'monte-carlo r3.2'!AIK44</f>
        <v>0</v>
      </c>
      <c r="AIL10">
        <f>'monte-carlo r3.2'!AIL44</f>
        <v>0</v>
      </c>
      <c r="AIM10">
        <f>'monte-carlo r3.2'!AIM44</f>
        <v>0</v>
      </c>
      <c r="AIN10">
        <f>'monte-carlo r3.2'!AIN44</f>
        <v>0</v>
      </c>
      <c r="AIO10">
        <f>'monte-carlo r3.2'!AIO44</f>
        <v>0</v>
      </c>
      <c r="AIP10">
        <f>'monte-carlo r3.2'!AIP44</f>
        <v>0</v>
      </c>
      <c r="AIQ10">
        <f>'monte-carlo r3.2'!AIQ44</f>
        <v>0</v>
      </c>
      <c r="AIR10">
        <f>'monte-carlo r3.2'!AIR44</f>
        <v>0</v>
      </c>
      <c r="AIS10">
        <f>'monte-carlo r3.2'!AIS44</f>
        <v>0</v>
      </c>
      <c r="AIT10">
        <f>'monte-carlo r3.2'!AIT44</f>
        <v>0</v>
      </c>
      <c r="AIU10">
        <f>'monte-carlo r3.2'!AIU44</f>
        <v>0</v>
      </c>
      <c r="AIV10">
        <f>'monte-carlo r3.2'!AIV44</f>
        <v>0</v>
      </c>
      <c r="AIW10">
        <f>'monte-carlo r3.2'!AIW44</f>
        <v>0</v>
      </c>
      <c r="AIX10">
        <f>'monte-carlo r3.2'!AIX44</f>
        <v>0</v>
      </c>
      <c r="AIY10">
        <f>'monte-carlo r3.2'!AIY44</f>
        <v>0</v>
      </c>
      <c r="AIZ10">
        <f>'monte-carlo r3.2'!AIZ44</f>
        <v>0</v>
      </c>
      <c r="AJA10">
        <f>'monte-carlo r3.2'!AJA44</f>
        <v>0</v>
      </c>
      <c r="AJB10">
        <f>'monte-carlo r3.2'!AJB44</f>
        <v>0</v>
      </c>
      <c r="AJC10">
        <f>'monte-carlo r3.2'!AJC44</f>
        <v>0</v>
      </c>
      <c r="AJD10">
        <f>'monte-carlo r3.2'!AJD44</f>
        <v>0</v>
      </c>
      <c r="AJE10">
        <f>'monte-carlo r3.2'!AJE44</f>
        <v>0</v>
      </c>
      <c r="AJF10">
        <f>'monte-carlo r3.2'!AJF44</f>
        <v>0</v>
      </c>
      <c r="AJG10">
        <f>'monte-carlo r3.2'!AJG44</f>
        <v>0</v>
      </c>
      <c r="AJH10">
        <f>'monte-carlo r3.2'!AJH44</f>
        <v>0</v>
      </c>
      <c r="AJI10">
        <f>'monte-carlo r3.2'!AJI44</f>
        <v>0</v>
      </c>
      <c r="AJJ10">
        <f>'monte-carlo r3.2'!AJJ44</f>
        <v>0</v>
      </c>
      <c r="AJK10">
        <f>'monte-carlo r3.2'!AJK44</f>
        <v>0</v>
      </c>
      <c r="AJL10">
        <f>'monte-carlo r3.2'!AJL44</f>
        <v>0</v>
      </c>
      <c r="AJM10">
        <f>'monte-carlo r3.2'!AJM44</f>
        <v>0</v>
      </c>
      <c r="AJN10">
        <f>'monte-carlo r3.2'!AJN44</f>
        <v>0</v>
      </c>
      <c r="AJO10">
        <f>'monte-carlo r3.2'!AJO44</f>
        <v>0</v>
      </c>
      <c r="AJP10">
        <f>'monte-carlo r3.2'!AJP44</f>
        <v>0</v>
      </c>
      <c r="AJQ10">
        <f>'monte-carlo r3.2'!AJQ44</f>
        <v>0</v>
      </c>
      <c r="AJR10">
        <f>'monte-carlo r3.2'!AJR44</f>
        <v>0</v>
      </c>
      <c r="AJS10">
        <f>'monte-carlo r3.2'!AJS44</f>
        <v>0</v>
      </c>
      <c r="AJT10">
        <f>'monte-carlo r3.2'!AJT44</f>
        <v>0</v>
      </c>
      <c r="AJU10">
        <f>'monte-carlo r3.2'!AJU44</f>
        <v>0</v>
      </c>
      <c r="AJV10">
        <f>'monte-carlo r3.2'!AJV44</f>
        <v>0</v>
      </c>
      <c r="AJW10">
        <f>'monte-carlo r3.2'!AJW44</f>
        <v>0</v>
      </c>
      <c r="AJX10">
        <f>'monte-carlo r3.2'!AJX44</f>
        <v>0</v>
      </c>
      <c r="AJY10">
        <f>'monte-carlo r3.2'!AJY44</f>
        <v>0</v>
      </c>
      <c r="AJZ10">
        <f>'monte-carlo r3.2'!AJZ44</f>
        <v>0</v>
      </c>
      <c r="AKA10">
        <f>'monte-carlo r3.2'!AKA44</f>
        <v>0</v>
      </c>
      <c r="AKB10">
        <f>'monte-carlo r3.2'!AKB44</f>
        <v>0</v>
      </c>
      <c r="AKC10">
        <f>'monte-carlo r3.2'!AKC44</f>
        <v>0</v>
      </c>
      <c r="AKD10">
        <f>'monte-carlo r3.2'!AKD44</f>
        <v>0</v>
      </c>
      <c r="AKE10">
        <f>'monte-carlo r3.2'!AKE44</f>
        <v>0</v>
      </c>
      <c r="AKF10">
        <f>'monte-carlo r3.2'!AKF44</f>
        <v>0</v>
      </c>
      <c r="AKG10">
        <f>'monte-carlo r3.2'!AKG44</f>
        <v>0</v>
      </c>
      <c r="AKH10">
        <f>'monte-carlo r3.2'!AKH44</f>
        <v>0</v>
      </c>
      <c r="AKI10">
        <f>'monte-carlo r3.2'!AKI44</f>
        <v>0</v>
      </c>
      <c r="AKJ10">
        <f>'monte-carlo r3.2'!AKJ44</f>
        <v>0</v>
      </c>
      <c r="AKK10">
        <f>'monte-carlo r3.2'!AKK44</f>
        <v>0</v>
      </c>
      <c r="AKL10">
        <f>'monte-carlo r3.2'!AKL44</f>
        <v>0</v>
      </c>
      <c r="AKM10">
        <f>'monte-carlo r3.2'!AKM44</f>
        <v>0</v>
      </c>
      <c r="AKN10">
        <f>'monte-carlo r3.2'!AKN44</f>
        <v>0</v>
      </c>
      <c r="AKO10">
        <f>'monte-carlo r3.2'!AKO44</f>
        <v>0</v>
      </c>
      <c r="AKP10">
        <f>'monte-carlo r3.2'!AKP44</f>
        <v>0</v>
      </c>
      <c r="AKQ10">
        <f>'monte-carlo r3.2'!AKQ44</f>
        <v>0</v>
      </c>
      <c r="AKR10">
        <f>'monte-carlo r3.2'!AKR44</f>
        <v>0</v>
      </c>
      <c r="AKS10">
        <f>'monte-carlo r3.2'!AKS44</f>
        <v>0</v>
      </c>
      <c r="AKT10">
        <f>'monte-carlo r3.2'!AKT44</f>
        <v>0</v>
      </c>
      <c r="AKU10">
        <f>'monte-carlo r3.2'!AKU44</f>
        <v>0</v>
      </c>
      <c r="AKV10">
        <f>'monte-carlo r3.2'!AKV44</f>
        <v>0</v>
      </c>
      <c r="AKW10">
        <f>'monte-carlo r3.2'!AKW44</f>
        <v>0</v>
      </c>
      <c r="AKX10">
        <f>'monte-carlo r3.2'!AKX44</f>
        <v>0</v>
      </c>
      <c r="AKY10">
        <f>'monte-carlo r3.2'!AKY44</f>
        <v>0</v>
      </c>
      <c r="AKZ10">
        <f>'monte-carlo r3.2'!AKZ44</f>
        <v>0</v>
      </c>
      <c r="ALA10">
        <f>'monte-carlo r3.2'!ALA44</f>
        <v>0</v>
      </c>
      <c r="ALB10">
        <f>'monte-carlo r3.2'!ALB44</f>
        <v>0</v>
      </c>
      <c r="ALC10">
        <f>'monte-carlo r3.2'!ALC44</f>
        <v>0</v>
      </c>
      <c r="ALD10">
        <f>'monte-carlo r3.2'!ALD44</f>
        <v>0</v>
      </c>
      <c r="ALE10">
        <f>'monte-carlo r3.2'!ALE44</f>
        <v>0</v>
      </c>
      <c r="ALF10">
        <f>'monte-carlo r3.2'!ALF44</f>
        <v>0</v>
      </c>
      <c r="ALG10">
        <f>'monte-carlo r3.2'!ALG44</f>
        <v>0</v>
      </c>
      <c r="ALH10">
        <f>'monte-carlo r3.2'!ALH44</f>
        <v>0</v>
      </c>
      <c r="ALI10">
        <f>'monte-carlo r3.2'!ALI44</f>
        <v>0</v>
      </c>
      <c r="ALJ10">
        <f>'monte-carlo r3.2'!ALJ44</f>
        <v>0</v>
      </c>
      <c r="ALK10">
        <f>'monte-carlo r3.2'!ALK44</f>
        <v>0</v>
      </c>
      <c r="ALL10">
        <f>'monte-carlo r3.2'!ALL44</f>
        <v>0</v>
      </c>
      <c r="ALM10">
        <f>'monte-carlo r3.2'!ALM44</f>
        <v>0</v>
      </c>
    </row>
    <row r="11" spans="1:1001" x14ac:dyDescent="0.3">
      <c r="A11" t="s">
        <v>92</v>
      </c>
      <c r="B11">
        <f>'monte-carlo r4.1'!B44</f>
        <v>0</v>
      </c>
      <c r="C11">
        <f>'monte-carlo r4.1'!C44</f>
        <v>0</v>
      </c>
      <c r="D11">
        <f>'monte-carlo r4.1'!D44</f>
        <v>0</v>
      </c>
      <c r="E11">
        <f>'monte-carlo r4.1'!E44</f>
        <v>0</v>
      </c>
      <c r="F11">
        <f>'monte-carlo r4.1'!F44</f>
        <v>0</v>
      </c>
      <c r="G11">
        <f>'monte-carlo r4.1'!G44</f>
        <v>0</v>
      </c>
      <c r="H11">
        <f>'monte-carlo r4.1'!H44</f>
        <v>0</v>
      </c>
      <c r="I11">
        <f>'monte-carlo r4.1'!I44</f>
        <v>0</v>
      </c>
      <c r="J11">
        <f>'monte-carlo r4.1'!J44</f>
        <v>0</v>
      </c>
      <c r="K11">
        <f>'monte-carlo r4.1'!K44</f>
        <v>0</v>
      </c>
      <c r="L11">
        <f>'monte-carlo r4.1'!L44</f>
        <v>0</v>
      </c>
      <c r="M11">
        <f>'monte-carlo r4.1'!M44</f>
        <v>0</v>
      </c>
      <c r="N11">
        <f>'monte-carlo r4.1'!N44</f>
        <v>0</v>
      </c>
      <c r="O11">
        <f>'monte-carlo r4.1'!O44</f>
        <v>0</v>
      </c>
      <c r="P11">
        <f>'monte-carlo r4.1'!P44</f>
        <v>0</v>
      </c>
      <c r="Q11">
        <f>'monte-carlo r4.1'!Q44</f>
        <v>0</v>
      </c>
      <c r="R11">
        <f>'monte-carlo r4.1'!R44</f>
        <v>0</v>
      </c>
      <c r="S11">
        <f>'monte-carlo r4.1'!S44</f>
        <v>0</v>
      </c>
      <c r="T11">
        <f>'monte-carlo r4.1'!T44</f>
        <v>0</v>
      </c>
      <c r="U11">
        <f>'monte-carlo r4.1'!U44</f>
        <v>0</v>
      </c>
      <c r="V11">
        <f>'monte-carlo r4.1'!V44</f>
        <v>0</v>
      </c>
      <c r="W11">
        <f>'monte-carlo r4.1'!W44</f>
        <v>0</v>
      </c>
      <c r="X11">
        <f>'monte-carlo r4.1'!X44</f>
        <v>0</v>
      </c>
      <c r="Y11">
        <f>'monte-carlo r4.1'!Y44</f>
        <v>0</v>
      </c>
      <c r="Z11">
        <f>'monte-carlo r4.1'!Z44</f>
        <v>0</v>
      </c>
      <c r="AA11">
        <f>'monte-carlo r4.1'!AA44</f>
        <v>0</v>
      </c>
      <c r="AB11">
        <f>'monte-carlo r4.1'!AB44</f>
        <v>0</v>
      </c>
      <c r="AC11">
        <f>'monte-carlo r4.1'!AC44</f>
        <v>0</v>
      </c>
      <c r="AD11">
        <f>'monte-carlo r4.1'!AD44</f>
        <v>0</v>
      </c>
      <c r="AE11">
        <f>'monte-carlo r4.1'!AE44</f>
        <v>0</v>
      </c>
      <c r="AF11">
        <f>'monte-carlo r4.1'!AF44</f>
        <v>0</v>
      </c>
      <c r="AG11">
        <f>'monte-carlo r4.1'!AG44</f>
        <v>0</v>
      </c>
      <c r="AH11">
        <f>'monte-carlo r4.1'!AH44</f>
        <v>0</v>
      </c>
      <c r="AI11">
        <f>'monte-carlo r4.1'!AI44</f>
        <v>0</v>
      </c>
      <c r="AJ11">
        <f>'monte-carlo r4.1'!AJ44</f>
        <v>0</v>
      </c>
      <c r="AK11">
        <f>'monte-carlo r4.1'!AK44</f>
        <v>0</v>
      </c>
      <c r="AL11">
        <f>'monte-carlo r4.1'!AL44</f>
        <v>0</v>
      </c>
      <c r="AM11">
        <f>'monte-carlo r4.1'!AM44</f>
        <v>0</v>
      </c>
      <c r="AN11">
        <f>'monte-carlo r4.1'!AN44</f>
        <v>0</v>
      </c>
      <c r="AO11">
        <f>'monte-carlo r4.1'!AO44</f>
        <v>0</v>
      </c>
      <c r="AP11">
        <f>'monte-carlo r4.1'!AP44</f>
        <v>0</v>
      </c>
      <c r="AQ11">
        <f>'monte-carlo r4.1'!AQ44</f>
        <v>0</v>
      </c>
      <c r="AR11">
        <f>'monte-carlo r4.1'!AR44</f>
        <v>0</v>
      </c>
      <c r="AS11">
        <f>'monte-carlo r4.1'!AS44</f>
        <v>0</v>
      </c>
      <c r="AT11">
        <f>'monte-carlo r4.1'!AT44</f>
        <v>0</v>
      </c>
      <c r="AU11">
        <f>'monte-carlo r4.1'!AU44</f>
        <v>0</v>
      </c>
      <c r="AV11">
        <f>'monte-carlo r4.1'!AV44</f>
        <v>0</v>
      </c>
      <c r="AW11">
        <f>'monte-carlo r4.1'!AW44</f>
        <v>0</v>
      </c>
      <c r="AX11">
        <f>'monte-carlo r4.1'!AX44</f>
        <v>0</v>
      </c>
      <c r="AY11">
        <f>'monte-carlo r4.1'!AY44</f>
        <v>0</v>
      </c>
      <c r="AZ11">
        <f>'monte-carlo r4.1'!AZ44</f>
        <v>0</v>
      </c>
      <c r="BA11">
        <f>'monte-carlo r4.1'!BA44</f>
        <v>0</v>
      </c>
      <c r="BB11">
        <f>'monte-carlo r4.1'!BB44</f>
        <v>0</v>
      </c>
      <c r="BC11">
        <f>'monte-carlo r4.1'!BC44</f>
        <v>0</v>
      </c>
      <c r="BD11">
        <f>'monte-carlo r4.1'!BD44</f>
        <v>0</v>
      </c>
      <c r="BE11">
        <f>'monte-carlo r4.1'!BE44</f>
        <v>0</v>
      </c>
      <c r="BF11">
        <f>'monte-carlo r4.1'!BF44</f>
        <v>0</v>
      </c>
      <c r="BG11">
        <f>'monte-carlo r4.1'!BG44</f>
        <v>0</v>
      </c>
      <c r="BH11">
        <f>'monte-carlo r4.1'!BH44</f>
        <v>0</v>
      </c>
      <c r="BI11">
        <f>'monte-carlo r4.1'!BI44</f>
        <v>0</v>
      </c>
      <c r="BJ11">
        <f>'monte-carlo r4.1'!BJ44</f>
        <v>0</v>
      </c>
      <c r="BK11">
        <f>'monte-carlo r4.1'!BK44</f>
        <v>0</v>
      </c>
      <c r="BL11">
        <f>'monte-carlo r4.1'!BL44</f>
        <v>0</v>
      </c>
      <c r="BM11">
        <f>'monte-carlo r4.1'!BM44</f>
        <v>0</v>
      </c>
      <c r="BN11">
        <f>'monte-carlo r4.1'!BN44</f>
        <v>0</v>
      </c>
      <c r="BO11">
        <f>'monte-carlo r4.1'!BO44</f>
        <v>0</v>
      </c>
      <c r="BP11">
        <f>'monte-carlo r4.1'!BP44</f>
        <v>0</v>
      </c>
      <c r="BQ11">
        <f>'monte-carlo r4.1'!BQ44</f>
        <v>0</v>
      </c>
      <c r="BR11">
        <f>'monte-carlo r4.1'!BR44</f>
        <v>0</v>
      </c>
      <c r="BS11">
        <f>'monte-carlo r4.1'!BS44</f>
        <v>0</v>
      </c>
      <c r="BT11">
        <f>'monte-carlo r4.1'!BT44</f>
        <v>0</v>
      </c>
      <c r="BU11">
        <f>'monte-carlo r4.1'!BU44</f>
        <v>0</v>
      </c>
      <c r="BV11">
        <f>'monte-carlo r4.1'!BV44</f>
        <v>0</v>
      </c>
      <c r="BW11">
        <f>'monte-carlo r4.1'!BW44</f>
        <v>0</v>
      </c>
      <c r="BX11">
        <f>'monte-carlo r4.1'!BX44</f>
        <v>0</v>
      </c>
      <c r="BY11">
        <f>'monte-carlo r4.1'!BY44</f>
        <v>0</v>
      </c>
      <c r="BZ11">
        <f>'monte-carlo r4.1'!BZ44</f>
        <v>0</v>
      </c>
      <c r="CA11">
        <f>'monte-carlo r4.1'!CA44</f>
        <v>0</v>
      </c>
      <c r="CB11">
        <f>'monte-carlo r4.1'!CB44</f>
        <v>0</v>
      </c>
      <c r="CC11">
        <f>'monte-carlo r4.1'!CC44</f>
        <v>0</v>
      </c>
      <c r="CD11">
        <f>'monte-carlo r4.1'!CD44</f>
        <v>0</v>
      </c>
      <c r="CE11">
        <f>'monte-carlo r4.1'!CE44</f>
        <v>0</v>
      </c>
      <c r="CF11">
        <f>'monte-carlo r4.1'!CF44</f>
        <v>0</v>
      </c>
      <c r="CG11">
        <f>'monte-carlo r4.1'!CG44</f>
        <v>0</v>
      </c>
      <c r="CH11">
        <f>'monte-carlo r4.1'!CH44</f>
        <v>0</v>
      </c>
      <c r="CI11">
        <f>'monte-carlo r4.1'!CI44</f>
        <v>0</v>
      </c>
      <c r="CJ11">
        <f>'monte-carlo r4.1'!CJ44</f>
        <v>0</v>
      </c>
      <c r="CK11">
        <f>'monte-carlo r4.1'!CK44</f>
        <v>0</v>
      </c>
      <c r="CL11">
        <f>'monte-carlo r4.1'!CL44</f>
        <v>0</v>
      </c>
      <c r="CM11">
        <f>'monte-carlo r4.1'!CM44</f>
        <v>0</v>
      </c>
      <c r="CN11">
        <f>'monte-carlo r4.1'!CN44</f>
        <v>0</v>
      </c>
      <c r="CO11">
        <f>'monte-carlo r4.1'!CO44</f>
        <v>0</v>
      </c>
      <c r="CP11">
        <f>'monte-carlo r4.1'!CP44</f>
        <v>0</v>
      </c>
      <c r="CQ11">
        <f>'monte-carlo r4.1'!CQ44</f>
        <v>0</v>
      </c>
      <c r="CR11">
        <f>'monte-carlo r4.1'!CR44</f>
        <v>0</v>
      </c>
      <c r="CS11">
        <f>'monte-carlo r4.1'!CS44</f>
        <v>0</v>
      </c>
      <c r="CT11">
        <f>'monte-carlo r4.1'!CT44</f>
        <v>0</v>
      </c>
      <c r="CU11">
        <f>'monte-carlo r4.1'!CU44</f>
        <v>0</v>
      </c>
      <c r="CV11">
        <f>'monte-carlo r4.1'!CV44</f>
        <v>0</v>
      </c>
      <c r="CW11">
        <f>'monte-carlo r4.1'!CW44</f>
        <v>0</v>
      </c>
      <c r="CX11">
        <f>'monte-carlo r4.1'!CX44</f>
        <v>0</v>
      </c>
      <c r="CY11">
        <f>'monte-carlo r4.1'!CY44</f>
        <v>0</v>
      </c>
      <c r="CZ11">
        <f>'monte-carlo r4.1'!CZ44</f>
        <v>0</v>
      </c>
      <c r="DA11">
        <f>'monte-carlo r4.1'!DA44</f>
        <v>0</v>
      </c>
      <c r="DB11">
        <f>'monte-carlo r4.1'!DB44</f>
        <v>0</v>
      </c>
      <c r="DC11">
        <f>'monte-carlo r4.1'!DC44</f>
        <v>0</v>
      </c>
      <c r="DD11">
        <f>'monte-carlo r4.1'!DD44</f>
        <v>0</v>
      </c>
      <c r="DE11">
        <f>'monte-carlo r4.1'!DE44</f>
        <v>0</v>
      </c>
      <c r="DF11">
        <f>'monte-carlo r4.1'!DF44</f>
        <v>0</v>
      </c>
      <c r="DG11">
        <f>'monte-carlo r4.1'!DG44</f>
        <v>0</v>
      </c>
      <c r="DH11">
        <f>'monte-carlo r4.1'!DH44</f>
        <v>0</v>
      </c>
      <c r="DI11">
        <f>'monte-carlo r4.1'!DI44</f>
        <v>0</v>
      </c>
      <c r="DJ11">
        <f>'monte-carlo r4.1'!DJ44</f>
        <v>0</v>
      </c>
      <c r="DK11">
        <f>'monte-carlo r4.1'!DK44</f>
        <v>0</v>
      </c>
      <c r="DL11">
        <f>'monte-carlo r4.1'!DL44</f>
        <v>0</v>
      </c>
      <c r="DM11">
        <f>'monte-carlo r4.1'!DM44</f>
        <v>0</v>
      </c>
      <c r="DN11">
        <f>'monte-carlo r4.1'!DN44</f>
        <v>0</v>
      </c>
      <c r="DO11">
        <f>'monte-carlo r4.1'!DO44</f>
        <v>0</v>
      </c>
      <c r="DP11">
        <f>'monte-carlo r4.1'!DP44</f>
        <v>0</v>
      </c>
      <c r="DQ11">
        <f>'monte-carlo r4.1'!DQ44</f>
        <v>0</v>
      </c>
      <c r="DR11">
        <f>'monte-carlo r4.1'!DR44</f>
        <v>0</v>
      </c>
      <c r="DS11">
        <f>'monte-carlo r4.1'!DS44</f>
        <v>0</v>
      </c>
      <c r="DT11">
        <f>'monte-carlo r4.1'!DT44</f>
        <v>0</v>
      </c>
      <c r="DU11">
        <f>'monte-carlo r4.1'!DU44</f>
        <v>0</v>
      </c>
      <c r="DV11">
        <f>'monte-carlo r4.1'!DV44</f>
        <v>0</v>
      </c>
      <c r="DW11">
        <f>'monte-carlo r4.1'!DW44</f>
        <v>0</v>
      </c>
      <c r="DX11">
        <f>'monte-carlo r4.1'!DX44</f>
        <v>0</v>
      </c>
      <c r="DY11">
        <f>'monte-carlo r4.1'!DY44</f>
        <v>0</v>
      </c>
      <c r="DZ11">
        <f>'monte-carlo r4.1'!DZ44</f>
        <v>0</v>
      </c>
      <c r="EA11">
        <f>'monte-carlo r4.1'!EA44</f>
        <v>0</v>
      </c>
      <c r="EB11">
        <f>'monte-carlo r4.1'!EB44</f>
        <v>0</v>
      </c>
      <c r="EC11">
        <f>'monte-carlo r4.1'!EC44</f>
        <v>0</v>
      </c>
      <c r="ED11">
        <f>'monte-carlo r4.1'!ED44</f>
        <v>0</v>
      </c>
      <c r="EE11">
        <f>'monte-carlo r4.1'!EE44</f>
        <v>0</v>
      </c>
      <c r="EF11">
        <f>'monte-carlo r4.1'!EF44</f>
        <v>0</v>
      </c>
      <c r="EG11">
        <f>'monte-carlo r4.1'!EG44</f>
        <v>0</v>
      </c>
      <c r="EH11">
        <f>'monte-carlo r4.1'!EH44</f>
        <v>0</v>
      </c>
      <c r="EI11">
        <f>'monte-carlo r4.1'!EI44</f>
        <v>0</v>
      </c>
      <c r="EJ11">
        <f>'monte-carlo r4.1'!EJ44</f>
        <v>0</v>
      </c>
      <c r="EK11">
        <f>'monte-carlo r4.1'!EK44</f>
        <v>0</v>
      </c>
      <c r="EL11">
        <f>'monte-carlo r4.1'!EL44</f>
        <v>0</v>
      </c>
      <c r="EM11">
        <f>'monte-carlo r4.1'!EM44</f>
        <v>0</v>
      </c>
      <c r="EN11">
        <f>'monte-carlo r4.1'!EN44</f>
        <v>0</v>
      </c>
      <c r="EO11">
        <f>'monte-carlo r4.1'!EO44</f>
        <v>0</v>
      </c>
      <c r="EP11">
        <f>'monte-carlo r4.1'!EP44</f>
        <v>0</v>
      </c>
      <c r="EQ11">
        <f>'monte-carlo r4.1'!EQ44</f>
        <v>0</v>
      </c>
      <c r="ER11">
        <f>'monte-carlo r4.1'!ER44</f>
        <v>0</v>
      </c>
      <c r="ES11">
        <f>'monte-carlo r4.1'!ES44</f>
        <v>0</v>
      </c>
      <c r="ET11">
        <f>'monte-carlo r4.1'!ET44</f>
        <v>0</v>
      </c>
      <c r="EU11">
        <f>'monte-carlo r4.1'!EU44</f>
        <v>0</v>
      </c>
      <c r="EV11">
        <f>'monte-carlo r4.1'!EV44</f>
        <v>0</v>
      </c>
      <c r="EW11">
        <f>'monte-carlo r4.1'!EW44</f>
        <v>0</v>
      </c>
      <c r="EX11">
        <f>'monte-carlo r4.1'!EX44</f>
        <v>0</v>
      </c>
      <c r="EY11">
        <f>'monte-carlo r4.1'!EY44</f>
        <v>0</v>
      </c>
      <c r="EZ11">
        <f>'monte-carlo r4.1'!EZ44</f>
        <v>0</v>
      </c>
      <c r="FA11">
        <f>'monte-carlo r4.1'!FA44</f>
        <v>0</v>
      </c>
      <c r="FB11">
        <f>'monte-carlo r4.1'!FB44</f>
        <v>0</v>
      </c>
      <c r="FC11">
        <f>'monte-carlo r4.1'!FC44</f>
        <v>0</v>
      </c>
      <c r="FD11">
        <f>'monte-carlo r4.1'!FD44</f>
        <v>0</v>
      </c>
      <c r="FE11">
        <f>'monte-carlo r4.1'!FE44</f>
        <v>0</v>
      </c>
      <c r="FF11">
        <f>'monte-carlo r4.1'!FF44</f>
        <v>0</v>
      </c>
      <c r="FG11">
        <f>'monte-carlo r4.1'!FG44</f>
        <v>0</v>
      </c>
      <c r="FH11">
        <f>'monte-carlo r4.1'!FH44</f>
        <v>0</v>
      </c>
      <c r="FI11">
        <f>'monte-carlo r4.1'!FI44</f>
        <v>0</v>
      </c>
      <c r="FJ11">
        <f>'monte-carlo r4.1'!FJ44</f>
        <v>0</v>
      </c>
      <c r="FK11">
        <f>'monte-carlo r4.1'!FK44</f>
        <v>0</v>
      </c>
      <c r="FL11">
        <f>'monte-carlo r4.1'!FL44</f>
        <v>0</v>
      </c>
      <c r="FM11">
        <f>'monte-carlo r4.1'!FM44</f>
        <v>0</v>
      </c>
      <c r="FN11">
        <f>'monte-carlo r4.1'!FN44</f>
        <v>0</v>
      </c>
      <c r="FO11">
        <f>'monte-carlo r4.1'!FO44</f>
        <v>0</v>
      </c>
      <c r="FP11">
        <f>'monte-carlo r4.1'!FP44</f>
        <v>0</v>
      </c>
      <c r="FQ11">
        <f>'monte-carlo r4.1'!FQ44</f>
        <v>0</v>
      </c>
      <c r="FR11">
        <f>'monte-carlo r4.1'!FR44</f>
        <v>0</v>
      </c>
      <c r="FS11">
        <f>'monte-carlo r4.1'!FS44</f>
        <v>0</v>
      </c>
      <c r="FT11">
        <f>'monte-carlo r4.1'!FT44</f>
        <v>0</v>
      </c>
      <c r="FU11">
        <f>'monte-carlo r4.1'!FU44</f>
        <v>0</v>
      </c>
      <c r="FV11">
        <f>'monte-carlo r4.1'!FV44</f>
        <v>0</v>
      </c>
      <c r="FW11">
        <f>'monte-carlo r4.1'!FW44</f>
        <v>0</v>
      </c>
      <c r="FX11">
        <f>'monte-carlo r4.1'!FX44</f>
        <v>0</v>
      </c>
      <c r="FY11">
        <f>'monte-carlo r4.1'!FY44</f>
        <v>0</v>
      </c>
      <c r="FZ11">
        <f>'monte-carlo r4.1'!FZ44</f>
        <v>0</v>
      </c>
      <c r="GA11">
        <f>'monte-carlo r4.1'!GA44</f>
        <v>0</v>
      </c>
      <c r="GB11">
        <f>'monte-carlo r4.1'!GB44</f>
        <v>0</v>
      </c>
      <c r="GC11">
        <f>'monte-carlo r4.1'!GC44</f>
        <v>0</v>
      </c>
      <c r="GD11">
        <f>'monte-carlo r4.1'!GD44</f>
        <v>0</v>
      </c>
      <c r="GE11">
        <f>'monte-carlo r4.1'!GE44</f>
        <v>0</v>
      </c>
      <c r="GF11">
        <f>'monte-carlo r4.1'!GF44</f>
        <v>0</v>
      </c>
      <c r="GG11">
        <f>'monte-carlo r4.1'!GG44</f>
        <v>0</v>
      </c>
      <c r="GH11">
        <f>'monte-carlo r4.1'!GH44</f>
        <v>0</v>
      </c>
      <c r="GI11">
        <f>'monte-carlo r4.1'!GI44</f>
        <v>0</v>
      </c>
      <c r="GJ11">
        <f>'monte-carlo r4.1'!GJ44</f>
        <v>0</v>
      </c>
      <c r="GK11">
        <f>'monte-carlo r4.1'!GK44</f>
        <v>0</v>
      </c>
      <c r="GL11">
        <f>'monte-carlo r4.1'!GL44</f>
        <v>0</v>
      </c>
      <c r="GM11">
        <f>'monte-carlo r4.1'!GM44</f>
        <v>0</v>
      </c>
      <c r="GN11">
        <f>'monte-carlo r4.1'!GN44</f>
        <v>0</v>
      </c>
      <c r="GO11">
        <f>'monte-carlo r4.1'!GO44</f>
        <v>0</v>
      </c>
      <c r="GP11">
        <f>'monte-carlo r4.1'!GP44</f>
        <v>0</v>
      </c>
      <c r="GQ11">
        <f>'monte-carlo r4.1'!GQ44</f>
        <v>0</v>
      </c>
      <c r="GR11">
        <f>'monte-carlo r4.1'!GR44</f>
        <v>0</v>
      </c>
      <c r="GS11">
        <f>'monte-carlo r4.1'!GS44</f>
        <v>0</v>
      </c>
      <c r="GT11">
        <f>'monte-carlo r4.1'!GT44</f>
        <v>0</v>
      </c>
      <c r="GU11">
        <f>'monte-carlo r4.1'!GU44</f>
        <v>0</v>
      </c>
      <c r="GV11">
        <f>'monte-carlo r4.1'!GV44</f>
        <v>0</v>
      </c>
      <c r="GW11">
        <f>'monte-carlo r4.1'!GW44</f>
        <v>0</v>
      </c>
      <c r="GX11">
        <f>'monte-carlo r4.1'!GX44</f>
        <v>0</v>
      </c>
      <c r="GY11">
        <f>'monte-carlo r4.1'!GY44</f>
        <v>0</v>
      </c>
      <c r="GZ11">
        <f>'monte-carlo r4.1'!GZ44</f>
        <v>0</v>
      </c>
      <c r="HA11">
        <f>'monte-carlo r4.1'!HA44</f>
        <v>0</v>
      </c>
      <c r="HB11">
        <f>'monte-carlo r4.1'!HB44</f>
        <v>0</v>
      </c>
      <c r="HC11">
        <f>'monte-carlo r4.1'!HC44</f>
        <v>0</v>
      </c>
      <c r="HD11">
        <f>'monte-carlo r4.1'!HD44</f>
        <v>0</v>
      </c>
      <c r="HE11">
        <f>'monte-carlo r4.1'!HE44</f>
        <v>0</v>
      </c>
      <c r="HF11">
        <f>'monte-carlo r4.1'!HF44</f>
        <v>0</v>
      </c>
      <c r="HG11">
        <f>'monte-carlo r4.1'!HG44</f>
        <v>0</v>
      </c>
      <c r="HH11">
        <f>'monte-carlo r4.1'!HH44</f>
        <v>0</v>
      </c>
      <c r="HI11">
        <f>'monte-carlo r4.1'!HI44</f>
        <v>0</v>
      </c>
      <c r="HJ11">
        <f>'monte-carlo r4.1'!HJ44</f>
        <v>0</v>
      </c>
      <c r="HK11">
        <f>'monte-carlo r4.1'!HK44</f>
        <v>0</v>
      </c>
      <c r="HL11">
        <f>'monte-carlo r4.1'!HL44</f>
        <v>0</v>
      </c>
      <c r="HM11">
        <f>'monte-carlo r4.1'!HM44</f>
        <v>0</v>
      </c>
      <c r="HN11">
        <f>'monte-carlo r4.1'!HN44</f>
        <v>0</v>
      </c>
      <c r="HO11">
        <f>'monte-carlo r4.1'!HO44</f>
        <v>0</v>
      </c>
      <c r="HP11">
        <f>'monte-carlo r4.1'!HP44</f>
        <v>0</v>
      </c>
      <c r="HQ11">
        <f>'monte-carlo r4.1'!HQ44</f>
        <v>0</v>
      </c>
      <c r="HR11">
        <f>'monte-carlo r4.1'!HR44</f>
        <v>0</v>
      </c>
      <c r="HS11">
        <f>'monte-carlo r4.1'!HS44</f>
        <v>0</v>
      </c>
      <c r="HT11">
        <f>'monte-carlo r4.1'!HT44</f>
        <v>0</v>
      </c>
      <c r="HU11">
        <f>'monte-carlo r4.1'!HU44</f>
        <v>0</v>
      </c>
      <c r="HV11">
        <f>'monte-carlo r4.1'!HV44</f>
        <v>0</v>
      </c>
      <c r="HW11">
        <f>'monte-carlo r4.1'!HW44</f>
        <v>0</v>
      </c>
      <c r="HX11">
        <f>'monte-carlo r4.1'!HX44</f>
        <v>0</v>
      </c>
      <c r="HY11">
        <f>'monte-carlo r4.1'!HY44</f>
        <v>0</v>
      </c>
      <c r="HZ11">
        <f>'monte-carlo r4.1'!HZ44</f>
        <v>0</v>
      </c>
      <c r="IA11">
        <f>'monte-carlo r4.1'!IA44</f>
        <v>0</v>
      </c>
      <c r="IB11">
        <f>'monte-carlo r4.1'!IB44</f>
        <v>0</v>
      </c>
      <c r="IC11">
        <f>'monte-carlo r4.1'!IC44</f>
        <v>0</v>
      </c>
      <c r="ID11">
        <f>'monte-carlo r4.1'!ID44</f>
        <v>0</v>
      </c>
      <c r="IE11">
        <f>'monte-carlo r4.1'!IE44</f>
        <v>0</v>
      </c>
      <c r="IF11">
        <f>'monte-carlo r4.1'!IF44</f>
        <v>0</v>
      </c>
      <c r="IG11">
        <f>'monte-carlo r4.1'!IG44</f>
        <v>0</v>
      </c>
      <c r="IH11">
        <f>'monte-carlo r4.1'!IH44</f>
        <v>0</v>
      </c>
      <c r="II11">
        <f>'monte-carlo r4.1'!II44</f>
        <v>0</v>
      </c>
      <c r="IJ11">
        <f>'monte-carlo r4.1'!IJ44</f>
        <v>0</v>
      </c>
      <c r="IK11">
        <f>'monte-carlo r4.1'!IK44</f>
        <v>0</v>
      </c>
      <c r="IL11">
        <f>'monte-carlo r4.1'!IL44</f>
        <v>0</v>
      </c>
      <c r="IM11">
        <f>'monte-carlo r4.1'!IM44</f>
        <v>0</v>
      </c>
      <c r="IN11">
        <f>'monte-carlo r4.1'!IN44</f>
        <v>0</v>
      </c>
      <c r="IO11">
        <f>'monte-carlo r4.1'!IO44</f>
        <v>0</v>
      </c>
      <c r="IP11">
        <f>'monte-carlo r4.1'!IP44</f>
        <v>0</v>
      </c>
      <c r="IQ11">
        <f>'monte-carlo r4.1'!IQ44</f>
        <v>0</v>
      </c>
      <c r="IR11">
        <f>'monte-carlo r4.1'!IR44</f>
        <v>0</v>
      </c>
      <c r="IS11">
        <f>'monte-carlo r4.1'!IS44</f>
        <v>0</v>
      </c>
      <c r="IT11">
        <f>'monte-carlo r4.1'!IT44</f>
        <v>0</v>
      </c>
      <c r="IU11">
        <f>'monte-carlo r4.1'!IU44</f>
        <v>0</v>
      </c>
      <c r="IV11">
        <f>'monte-carlo r4.1'!IV44</f>
        <v>0</v>
      </c>
      <c r="IW11">
        <f>'monte-carlo r4.1'!IW44</f>
        <v>0</v>
      </c>
      <c r="IX11">
        <f>'monte-carlo r4.1'!IX44</f>
        <v>0</v>
      </c>
      <c r="IY11">
        <f>'monte-carlo r4.1'!IY44</f>
        <v>0</v>
      </c>
      <c r="IZ11">
        <f>'monte-carlo r4.1'!IZ44</f>
        <v>0</v>
      </c>
      <c r="JA11">
        <f>'monte-carlo r4.1'!JA44</f>
        <v>0</v>
      </c>
      <c r="JB11">
        <f>'monte-carlo r4.1'!JB44</f>
        <v>0</v>
      </c>
      <c r="JC11">
        <f>'monte-carlo r4.1'!JC44</f>
        <v>0</v>
      </c>
      <c r="JD11">
        <f>'monte-carlo r4.1'!JD44</f>
        <v>0</v>
      </c>
      <c r="JE11">
        <f>'monte-carlo r4.1'!JE44</f>
        <v>0</v>
      </c>
      <c r="JF11">
        <f>'monte-carlo r4.1'!JF44</f>
        <v>0</v>
      </c>
      <c r="JG11">
        <f>'monte-carlo r4.1'!JG44</f>
        <v>0</v>
      </c>
      <c r="JH11">
        <f>'monte-carlo r4.1'!JH44</f>
        <v>0</v>
      </c>
      <c r="JI11">
        <f>'monte-carlo r4.1'!JI44</f>
        <v>0</v>
      </c>
      <c r="JJ11">
        <f>'monte-carlo r4.1'!JJ44</f>
        <v>0</v>
      </c>
      <c r="JK11">
        <f>'monte-carlo r4.1'!JK44</f>
        <v>0</v>
      </c>
      <c r="JL11">
        <f>'monte-carlo r4.1'!JL44</f>
        <v>0</v>
      </c>
      <c r="JM11">
        <f>'monte-carlo r4.1'!JM44</f>
        <v>0</v>
      </c>
      <c r="JN11">
        <f>'monte-carlo r4.1'!JN44</f>
        <v>0</v>
      </c>
      <c r="JO11">
        <f>'monte-carlo r4.1'!JO44</f>
        <v>0</v>
      </c>
      <c r="JP11">
        <f>'monte-carlo r4.1'!JP44</f>
        <v>0</v>
      </c>
      <c r="JQ11">
        <f>'monte-carlo r4.1'!JQ44</f>
        <v>0</v>
      </c>
      <c r="JR11">
        <f>'monte-carlo r4.1'!JR44</f>
        <v>0</v>
      </c>
      <c r="JS11">
        <f>'monte-carlo r4.1'!JS44</f>
        <v>0</v>
      </c>
      <c r="JT11">
        <f>'monte-carlo r4.1'!JT44</f>
        <v>0</v>
      </c>
      <c r="JU11">
        <f>'monte-carlo r4.1'!JU44</f>
        <v>0</v>
      </c>
      <c r="JV11">
        <f>'monte-carlo r4.1'!JV44</f>
        <v>0</v>
      </c>
      <c r="JW11">
        <f>'monte-carlo r4.1'!JW44</f>
        <v>0</v>
      </c>
      <c r="JX11">
        <f>'monte-carlo r4.1'!JX44</f>
        <v>0</v>
      </c>
      <c r="JY11">
        <f>'monte-carlo r4.1'!JY44</f>
        <v>0</v>
      </c>
      <c r="JZ11">
        <f>'monte-carlo r4.1'!JZ44</f>
        <v>0</v>
      </c>
      <c r="KA11">
        <f>'monte-carlo r4.1'!KA44</f>
        <v>0</v>
      </c>
      <c r="KB11">
        <f>'monte-carlo r4.1'!KB44</f>
        <v>0</v>
      </c>
      <c r="KC11">
        <f>'monte-carlo r4.1'!KC44</f>
        <v>0</v>
      </c>
      <c r="KD11">
        <f>'monte-carlo r4.1'!KD44</f>
        <v>0</v>
      </c>
      <c r="KE11">
        <f>'monte-carlo r4.1'!KE44</f>
        <v>0</v>
      </c>
      <c r="KF11">
        <f>'monte-carlo r4.1'!KF44</f>
        <v>0</v>
      </c>
      <c r="KG11">
        <f>'monte-carlo r4.1'!KG44</f>
        <v>0</v>
      </c>
      <c r="KH11">
        <f>'monte-carlo r4.1'!KH44</f>
        <v>0</v>
      </c>
      <c r="KI11">
        <f>'monte-carlo r4.1'!KI44</f>
        <v>0</v>
      </c>
      <c r="KJ11">
        <f>'monte-carlo r4.1'!KJ44</f>
        <v>0</v>
      </c>
      <c r="KK11">
        <f>'monte-carlo r4.1'!KK44</f>
        <v>0</v>
      </c>
      <c r="KL11">
        <f>'monte-carlo r4.1'!KL44</f>
        <v>0</v>
      </c>
      <c r="KM11">
        <f>'monte-carlo r4.1'!KM44</f>
        <v>0</v>
      </c>
      <c r="KN11">
        <f>'monte-carlo r4.1'!KN44</f>
        <v>0</v>
      </c>
      <c r="KO11">
        <f>'monte-carlo r4.1'!KO44</f>
        <v>0</v>
      </c>
      <c r="KP11">
        <f>'monte-carlo r4.1'!KP44</f>
        <v>0</v>
      </c>
      <c r="KQ11">
        <f>'monte-carlo r4.1'!KQ44</f>
        <v>0</v>
      </c>
      <c r="KR11">
        <f>'monte-carlo r4.1'!KR44</f>
        <v>0</v>
      </c>
      <c r="KS11">
        <f>'monte-carlo r4.1'!KS44</f>
        <v>0</v>
      </c>
      <c r="KT11">
        <f>'monte-carlo r4.1'!KT44</f>
        <v>0</v>
      </c>
      <c r="KU11">
        <f>'monte-carlo r4.1'!KU44</f>
        <v>0</v>
      </c>
      <c r="KV11">
        <f>'monte-carlo r4.1'!KV44</f>
        <v>0</v>
      </c>
      <c r="KW11">
        <f>'monte-carlo r4.1'!KW44</f>
        <v>0</v>
      </c>
      <c r="KX11">
        <f>'monte-carlo r4.1'!KX44</f>
        <v>0</v>
      </c>
      <c r="KY11">
        <f>'monte-carlo r4.1'!KY44</f>
        <v>0</v>
      </c>
      <c r="KZ11">
        <f>'monte-carlo r4.1'!KZ44</f>
        <v>0</v>
      </c>
      <c r="LA11">
        <f>'monte-carlo r4.1'!LA44</f>
        <v>0</v>
      </c>
      <c r="LB11">
        <f>'monte-carlo r4.1'!LB44</f>
        <v>0</v>
      </c>
      <c r="LC11">
        <f>'monte-carlo r4.1'!LC44</f>
        <v>0</v>
      </c>
      <c r="LD11">
        <f>'monte-carlo r4.1'!LD44</f>
        <v>0</v>
      </c>
      <c r="LE11">
        <f>'monte-carlo r4.1'!LE44</f>
        <v>0</v>
      </c>
      <c r="LF11">
        <f>'monte-carlo r4.1'!LF44</f>
        <v>0</v>
      </c>
      <c r="LG11">
        <f>'monte-carlo r4.1'!LG44</f>
        <v>0</v>
      </c>
      <c r="LH11">
        <f>'monte-carlo r4.1'!LH44</f>
        <v>0</v>
      </c>
      <c r="LI11">
        <f>'monte-carlo r4.1'!LI44</f>
        <v>0</v>
      </c>
      <c r="LJ11">
        <f>'monte-carlo r4.1'!LJ44</f>
        <v>0</v>
      </c>
      <c r="LK11">
        <f>'monte-carlo r4.1'!LK44</f>
        <v>0</v>
      </c>
      <c r="LL11">
        <f>'monte-carlo r4.1'!LL44</f>
        <v>0</v>
      </c>
      <c r="LM11">
        <f>'monte-carlo r4.1'!LM44</f>
        <v>0</v>
      </c>
      <c r="LN11">
        <f>'monte-carlo r4.1'!LN44</f>
        <v>0</v>
      </c>
      <c r="LO11">
        <f>'monte-carlo r4.1'!LO44</f>
        <v>0</v>
      </c>
      <c r="LP11">
        <f>'monte-carlo r4.1'!LP44</f>
        <v>0</v>
      </c>
      <c r="LQ11">
        <f>'monte-carlo r4.1'!LQ44</f>
        <v>0</v>
      </c>
      <c r="LR11">
        <f>'monte-carlo r4.1'!LR44</f>
        <v>0</v>
      </c>
      <c r="LS11">
        <f>'monte-carlo r4.1'!LS44</f>
        <v>0</v>
      </c>
      <c r="LT11">
        <f>'monte-carlo r4.1'!LT44</f>
        <v>0</v>
      </c>
      <c r="LU11">
        <f>'monte-carlo r4.1'!LU44</f>
        <v>0</v>
      </c>
      <c r="LV11">
        <f>'monte-carlo r4.1'!LV44</f>
        <v>0</v>
      </c>
      <c r="LW11">
        <f>'monte-carlo r4.1'!LW44</f>
        <v>0</v>
      </c>
      <c r="LX11">
        <f>'monte-carlo r4.1'!LX44</f>
        <v>0</v>
      </c>
      <c r="LY11">
        <f>'monte-carlo r4.1'!LY44</f>
        <v>0</v>
      </c>
      <c r="LZ11">
        <f>'monte-carlo r4.1'!LZ44</f>
        <v>0</v>
      </c>
      <c r="MA11">
        <f>'monte-carlo r4.1'!MA44</f>
        <v>0</v>
      </c>
      <c r="MB11">
        <f>'monte-carlo r4.1'!MB44</f>
        <v>0</v>
      </c>
      <c r="MC11">
        <f>'monte-carlo r4.1'!MC44</f>
        <v>0</v>
      </c>
      <c r="MD11">
        <f>'monte-carlo r4.1'!MD44</f>
        <v>0</v>
      </c>
      <c r="ME11">
        <f>'monte-carlo r4.1'!ME44</f>
        <v>0</v>
      </c>
      <c r="MF11">
        <f>'monte-carlo r4.1'!MF44</f>
        <v>0</v>
      </c>
      <c r="MG11">
        <f>'monte-carlo r4.1'!MG44</f>
        <v>0</v>
      </c>
      <c r="MH11">
        <f>'monte-carlo r4.1'!MH44</f>
        <v>0</v>
      </c>
      <c r="MI11">
        <f>'monte-carlo r4.1'!MI44</f>
        <v>0</v>
      </c>
      <c r="MJ11">
        <f>'monte-carlo r4.1'!MJ44</f>
        <v>0</v>
      </c>
      <c r="MK11">
        <f>'monte-carlo r4.1'!MK44</f>
        <v>0</v>
      </c>
      <c r="ML11">
        <f>'monte-carlo r4.1'!ML44</f>
        <v>0</v>
      </c>
      <c r="MM11">
        <f>'monte-carlo r4.1'!MM44</f>
        <v>0</v>
      </c>
      <c r="MN11">
        <f>'monte-carlo r4.1'!MN44</f>
        <v>0</v>
      </c>
      <c r="MO11">
        <f>'monte-carlo r4.1'!MO44</f>
        <v>0</v>
      </c>
      <c r="MP11">
        <f>'monte-carlo r4.1'!MP44</f>
        <v>0</v>
      </c>
      <c r="MQ11">
        <f>'monte-carlo r4.1'!MQ44</f>
        <v>0</v>
      </c>
      <c r="MR11">
        <f>'monte-carlo r4.1'!MR44</f>
        <v>0</v>
      </c>
      <c r="MS11">
        <f>'monte-carlo r4.1'!MS44</f>
        <v>0</v>
      </c>
      <c r="MT11">
        <f>'monte-carlo r4.1'!MT44</f>
        <v>0</v>
      </c>
      <c r="MU11">
        <f>'monte-carlo r4.1'!MU44</f>
        <v>0</v>
      </c>
      <c r="MV11">
        <f>'monte-carlo r4.1'!MV44</f>
        <v>0</v>
      </c>
      <c r="MW11">
        <f>'monte-carlo r4.1'!MW44</f>
        <v>0</v>
      </c>
      <c r="MX11">
        <f>'monte-carlo r4.1'!MX44</f>
        <v>0</v>
      </c>
      <c r="MY11">
        <f>'monte-carlo r4.1'!MY44</f>
        <v>0</v>
      </c>
      <c r="MZ11">
        <f>'monte-carlo r4.1'!MZ44</f>
        <v>0</v>
      </c>
      <c r="NA11">
        <f>'monte-carlo r4.1'!NA44</f>
        <v>0</v>
      </c>
      <c r="NB11">
        <f>'monte-carlo r4.1'!NB44</f>
        <v>0</v>
      </c>
      <c r="NC11">
        <f>'monte-carlo r4.1'!NC44</f>
        <v>0</v>
      </c>
      <c r="ND11">
        <f>'monte-carlo r4.1'!ND44</f>
        <v>0</v>
      </c>
      <c r="NE11">
        <f>'monte-carlo r4.1'!NE44</f>
        <v>0</v>
      </c>
      <c r="NF11">
        <f>'monte-carlo r4.1'!NF44</f>
        <v>0</v>
      </c>
      <c r="NG11">
        <f>'monte-carlo r4.1'!NG44</f>
        <v>0</v>
      </c>
      <c r="NH11">
        <f>'monte-carlo r4.1'!NH44</f>
        <v>0</v>
      </c>
      <c r="NI11">
        <f>'monte-carlo r4.1'!NI44</f>
        <v>0</v>
      </c>
      <c r="NJ11">
        <f>'monte-carlo r4.1'!NJ44</f>
        <v>0</v>
      </c>
      <c r="NK11">
        <f>'monte-carlo r4.1'!NK44</f>
        <v>0</v>
      </c>
      <c r="NL11">
        <f>'monte-carlo r4.1'!NL44</f>
        <v>0</v>
      </c>
      <c r="NM11">
        <f>'monte-carlo r4.1'!NM44</f>
        <v>0</v>
      </c>
      <c r="NN11">
        <f>'monte-carlo r4.1'!NN44</f>
        <v>0</v>
      </c>
      <c r="NO11">
        <f>'monte-carlo r4.1'!NO44</f>
        <v>0</v>
      </c>
      <c r="NP11">
        <f>'monte-carlo r4.1'!NP44</f>
        <v>0</v>
      </c>
      <c r="NQ11">
        <f>'monte-carlo r4.1'!NQ44</f>
        <v>0</v>
      </c>
      <c r="NR11">
        <f>'monte-carlo r4.1'!NR44</f>
        <v>0</v>
      </c>
      <c r="NS11">
        <f>'monte-carlo r4.1'!NS44</f>
        <v>0</v>
      </c>
      <c r="NT11">
        <f>'monte-carlo r4.1'!NT44</f>
        <v>0</v>
      </c>
      <c r="NU11">
        <f>'monte-carlo r4.1'!NU44</f>
        <v>0</v>
      </c>
      <c r="NV11">
        <f>'monte-carlo r4.1'!NV44</f>
        <v>0</v>
      </c>
      <c r="NW11">
        <f>'monte-carlo r4.1'!NW44</f>
        <v>0</v>
      </c>
      <c r="NX11">
        <f>'monte-carlo r4.1'!NX44</f>
        <v>0</v>
      </c>
      <c r="NY11">
        <f>'monte-carlo r4.1'!NY44</f>
        <v>0</v>
      </c>
      <c r="NZ11">
        <f>'monte-carlo r4.1'!NZ44</f>
        <v>0</v>
      </c>
      <c r="OA11">
        <f>'monte-carlo r4.1'!OA44</f>
        <v>0</v>
      </c>
      <c r="OB11">
        <f>'monte-carlo r4.1'!OB44</f>
        <v>0</v>
      </c>
      <c r="OC11">
        <f>'monte-carlo r4.1'!OC44</f>
        <v>0</v>
      </c>
      <c r="OD11">
        <f>'monte-carlo r4.1'!OD44</f>
        <v>0</v>
      </c>
      <c r="OE11">
        <f>'monte-carlo r4.1'!OE44</f>
        <v>0</v>
      </c>
      <c r="OF11">
        <f>'monte-carlo r4.1'!OF44</f>
        <v>0</v>
      </c>
      <c r="OG11">
        <f>'monte-carlo r4.1'!OG44</f>
        <v>0</v>
      </c>
      <c r="OH11">
        <f>'monte-carlo r4.1'!OH44</f>
        <v>0</v>
      </c>
      <c r="OI11">
        <f>'monte-carlo r4.1'!OI44</f>
        <v>0</v>
      </c>
      <c r="OJ11">
        <f>'monte-carlo r4.1'!OJ44</f>
        <v>0</v>
      </c>
      <c r="OK11">
        <f>'monte-carlo r4.1'!OK44</f>
        <v>0</v>
      </c>
      <c r="OL11">
        <f>'monte-carlo r4.1'!OL44</f>
        <v>0</v>
      </c>
      <c r="OM11">
        <f>'monte-carlo r4.1'!OM44</f>
        <v>0</v>
      </c>
      <c r="ON11">
        <f>'monte-carlo r4.1'!ON44</f>
        <v>0</v>
      </c>
      <c r="OO11">
        <f>'monte-carlo r4.1'!OO44</f>
        <v>0</v>
      </c>
      <c r="OP11">
        <f>'monte-carlo r4.1'!OP44</f>
        <v>0</v>
      </c>
      <c r="OQ11">
        <f>'monte-carlo r4.1'!OQ44</f>
        <v>0</v>
      </c>
      <c r="OR11">
        <f>'monte-carlo r4.1'!OR44</f>
        <v>0</v>
      </c>
      <c r="OS11">
        <f>'monte-carlo r4.1'!OS44</f>
        <v>0</v>
      </c>
      <c r="OT11">
        <f>'monte-carlo r4.1'!OT44</f>
        <v>0</v>
      </c>
      <c r="OU11">
        <f>'monte-carlo r4.1'!OU44</f>
        <v>0</v>
      </c>
      <c r="OV11">
        <f>'monte-carlo r4.1'!OV44</f>
        <v>0</v>
      </c>
      <c r="OW11">
        <f>'monte-carlo r4.1'!OW44</f>
        <v>0</v>
      </c>
      <c r="OX11">
        <f>'monte-carlo r4.1'!OX44</f>
        <v>0</v>
      </c>
      <c r="OY11">
        <f>'monte-carlo r4.1'!OY44</f>
        <v>0</v>
      </c>
      <c r="OZ11">
        <f>'monte-carlo r4.1'!OZ44</f>
        <v>0</v>
      </c>
      <c r="PA11">
        <f>'monte-carlo r4.1'!PA44</f>
        <v>0</v>
      </c>
      <c r="PB11">
        <f>'monte-carlo r4.1'!PB44</f>
        <v>0</v>
      </c>
      <c r="PC11">
        <f>'monte-carlo r4.1'!PC44</f>
        <v>0</v>
      </c>
      <c r="PD11">
        <f>'monte-carlo r4.1'!PD44</f>
        <v>0</v>
      </c>
      <c r="PE11">
        <f>'monte-carlo r4.1'!PE44</f>
        <v>0</v>
      </c>
      <c r="PF11">
        <f>'monte-carlo r4.1'!PF44</f>
        <v>0</v>
      </c>
      <c r="PG11">
        <f>'monte-carlo r4.1'!PG44</f>
        <v>0</v>
      </c>
      <c r="PH11">
        <f>'monte-carlo r4.1'!PH44</f>
        <v>0</v>
      </c>
      <c r="PI11">
        <f>'monte-carlo r4.1'!PI44</f>
        <v>0</v>
      </c>
      <c r="PJ11">
        <f>'monte-carlo r4.1'!PJ44</f>
        <v>0</v>
      </c>
      <c r="PK11">
        <f>'monte-carlo r4.1'!PK44</f>
        <v>0</v>
      </c>
      <c r="PL11">
        <f>'monte-carlo r4.1'!PL44</f>
        <v>0</v>
      </c>
      <c r="PM11">
        <f>'monte-carlo r4.1'!PM44</f>
        <v>0</v>
      </c>
      <c r="PN11">
        <f>'monte-carlo r4.1'!PN44</f>
        <v>0</v>
      </c>
      <c r="PO11">
        <f>'monte-carlo r4.1'!PO44</f>
        <v>0</v>
      </c>
      <c r="PP11">
        <f>'monte-carlo r4.1'!PP44</f>
        <v>0</v>
      </c>
      <c r="PQ11">
        <f>'monte-carlo r4.1'!PQ44</f>
        <v>0</v>
      </c>
      <c r="PR11">
        <f>'monte-carlo r4.1'!PR44</f>
        <v>0</v>
      </c>
      <c r="PS11">
        <f>'monte-carlo r4.1'!PS44</f>
        <v>0</v>
      </c>
      <c r="PT11">
        <f>'monte-carlo r4.1'!PT44</f>
        <v>0</v>
      </c>
      <c r="PU11">
        <f>'monte-carlo r4.1'!PU44</f>
        <v>0</v>
      </c>
      <c r="PV11">
        <f>'monte-carlo r4.1'!PV44</f>
        <v>0</v>
      </c>
      <c r="PW11">
        <f>'monte-carlo r4.1'!PW44</f>
        <v>0</v>
      </c>
      <c r="PX11">
        <f>'monte-carlo r4.1'!PX44</f>
        <v>0</v>
      </c>
      <c r="PY11">
        <f>'monte-carlo r4.1'!PY44</f>
        <v>0</v>
      </c>
      <c r="PZ11">
        <f>'monte-carlo r4.1'!PZ44</f>
        <v>0</v>
      </c>
      <c r="QA11">
        <f>'monte-carlo r4.1'!QA44</f>
        <v>0</v>
      </c>
      <c r="QB11">
        <f>'monte-carlo r4.1'!QB44</f>
        <v>0</v>
      </c>
      <c r="QC11">
        <f>'monte-carlo r4.1'!QC44</f>
        <v>0</v>
      </c>
      <c r="QD11">
        <f>'monte-carlo r4.1'!QD44</f>
        <v>0</v>
      </c>
      <c r="QE11">
        <f>'monte-carlo r4.1'!QE44</f>
        <v>0</v>
      </c>
      <c r="QF11">
        <f>'monte-carlo r4.1'!QF44</f>
        <v>0</v>
      </c>
      <c r="QG11">
        <f>'monte-carlo r4.1'!QG44</f>
        <v>0</v>
      </c>
      <c r="QH11">
        <f>'monte-carlo r4.1'!QH44</f>
        <v>0</v>
      </c>
      <c r="QI11">
        <f>'monte-carlo r4.1'!QI44</f>
        <v>0</v>
      </c>
      <c r="QJ11">
        <f>'monte-carlo r4.1'!QJ44</f>
        <v>0</v>
      </c>
      <c r="QK11">
        <f>'monte-carlo r4.1'!QK44</f>
        <v>0</v>
      </c>
      <c r="QL11">
        <f>'monte-carlo r4.1'!QL44</f>
        <v>0</v>
      </c>
      <c r="QM11">
        <f>'monte-carlo r4.1'!QM44</f>
        <v>0</v>
      </c>
      <c r="QN11">
        <f>'monte-carlo r4.1'!QN44</f>
        <v>0</v>
      </c>
      <c r="QO11">
        <f>'monte-carlo r4.1'!QO44</f>
        <v>0</v>
      </c>
      <c r="QP11">
        <f>'monte-carlo r4.1'!QP44</f>
        <v>0</v>
      </c>
      <c r="QQ11">
        <f>'monte-carlo r4.1'!QQ44</f>
        <v>0</v>
      </c>
      <c r="QR11">
        <f>'monte-carlo r4.1'!QR44</f>
        <v>0</v>
      </c>
      <c r="QS11">
        <f>'monte-carlo r4.1'!QS44</f>
        <v>0</v>
      </c>
      <c r="QT11">
        <f>'monte-carlo r4.1'!QT44</f>
        <v>0</v>
      </c>
      <c r="QU11">
        <f>'monte-carlo r4.1'!QU44</f>
        <v>0</v>
      </c>
      <c r="QV11">
        <f>'monte-carlo r4.1'!QV44</f>
        <v>0</v>
      </c>
      <c r="QW11">
        <f>'monte-carlo r4.1'!QW44</f>
        <v>0</v>
      </c>
      <c r="QX11">
        <f>'monte-carlo r4.1'!QX44</f>
        <v>0</v>
      </c>
      <c r="QY11">
        <f>'monte-carlo r4.1'!QY44</f>
        <v>0</v>
      </c>
      <c r="QZ11">
        <f>'monte-carlo r4.1'!QZ44</f>
        <v>0</v>
      </c>
      <c r="RA11">
        <f>'monte-carlo r4.1'!RA44</f>
        <v>0</v>
      </c>
      <c r="RB11">
        <f>'monte-carlo r4.1'!RB44</f>
        <v>0</v>
      </c>
      <c r="RC11">
        <f>'monte-carlo r4.1'!RC44</f>
        <v>0</v>
      </c>
      <c r="RD11">
        <f>'monte-carlo r4.1'!RD44</f>
        <v>0</v>
      </c>
      <c r="RE11">
        <f>'monte-carlo r4.1'!RE44</f>
        <v>0</v>
      </c>
      <c r="RF11">
        <f>'monte-carlo r4.1'!RF44</f>
        <v>0</v>
      </c>
      <c r="RG11">
        <f>'monte-carlo r4.1'!RG44</f>
        <v>0</v>
      </c>
      <c r="RH11">
        <f>'monte-carlo r4.1'!RH44</f>
        <v>0</v>
      </c>
      <c r="RI11">
        <f>'monte-carlo r4.1'!RI44</f>
        <v>0</v>
      </c>
      <c r="RJ11">
        <f>'monte-carlo r4.1'!RJ44</f>
        <v>0</v>
      </c>
      <c r="RK11">
        <f>'monte-carlo r4.1'!RK44</f>
        <v>0</v>
      </c>
      <c r="RL11">
        <f>'monte-carlo r4.1'!RL44</f>
        <v>0</v>
      </c>
      <c r="RM11">
        <f>'monte-carlo r4.1'!RM44</f>
        <v>0</v>
      </c>
      <c r="RN11">
        <f>'monte-carlo r4.1'!RN44</f>
        <v>0</v>
      </c>
      <c r="RO11">
        <f>'monte-carlo r4.1'!RO44</f>
        <v>0</v>
      </c>
      <c r="RP11">
        <f>'monte-carlo r4.1'!RP44</f>
        <v>0</v>
      </c>
      <c r="RQ11">
        <f>'monte-carlo r4.1'!RQ44</f>
        <v>0</v>
      </c>
      <c r="RR11">
        <f>'monte-carlo r4.1'!RR44</f>
        <v>0</v>
      </c>
      <c r="RS11">
        <f>'monte-carlo r4.1'!RS44</f>
        <v>0</v>
      </c>
      <c r="RT11">
        <f>'monte-carlo r4.1'!RT44</f>
        <v>0</v>
      </c>
      <c r="RU11">
        <f>'monte-carlo r4.1'!RU44</f>
        <v>0</v>
      </c>
      <c r="RV11">
        <f>'monte-carlo r4.1'!RV44</f>
        <v>0</v>
      </c>
      <c r="RW11">
        <f>'monte-carlo r4.1'!RW44</f>
        <v>0</v>
      </c>
      <c r="RX11">
        <f>'monte-carlo r4.1'!RX44</f>
        <v>0</v>
      </c>
      <c r="RY11">
        <f>'monte-carlo r4.1'!RY44</f>
        <v>0</v>
      </c>
      <c r="RZ11">
        <f>'monte-carlo r4.1'!RZ44</f>
        <v>0</v>
      </c>
      <c r="SA11">
        <f>'monte-carlo r4.1'!SA44</f>
        <v>0</v>
      </c>
      <c r="SB11">
        <f>'monte-carlo r4.1'!SB44</f>
        <v>0</v>
      </c>
      <c r="SC11">
        <f>'monte-carlo r4.1'!SC44</f>
        <v>0</v>
      </c>
      <c r="SD11">
        <f>'monte-carlo r4.1'!SD44</f>
        <v>0</v>
      </c>
      <c r="SE11">
        <f>'monte-carlo r4.1'!SE44</f>
        <v>0</v>
      </c>
      <c r="SF11">
        <f>'monte-carlo r4.1'!SF44</f>
        <v>0</v>
      </c>
      <c r="SG11">
        <f>'monte-carlo r4.1'!SG44</f>
        <v>0</v>
      </c>
      <c r="SH11">
        <f>'monte-carlo r4.1'!SH44</f>
        <v>0</v>
      </c>
      <c r="SI11">
        <f>'monte-carlo r4.1'!SI44</f>
        <v>0</v>
      </c>
      <c r="SJ11">
        <f>'monte-carlo r4.1'!SJ44</f>
        <v>0</v>
      </c>
      <c r="SK11">
        <f>'monte-carlo r4.1'!SK44</f>
        <v>0</v>
      </c>
      <c r="SL11">
        <f>'monte-carlo r4.1'!SL44</f>
        <v>0</v>
      </c>
      <c r="SM11">
        <f>'monte-carlo r4.1'!SM44</f>
        <v>0</v>
      </c>
      <c r="SN11">
        <f>'monte-carlo r4.1'!SN44</f>
        <v>0</v>
      </c>
      <c r="SO11">
        <f>'monte-carlo r4.1'!SO44</f>
        <v>0</v>
      </c>
      <c r="SP11">
        <f>'monte-carlo r4.1'!SP44</f>
        <v>0</v>
      </c>
      <c r="SQ11">
        <f>'monte-carlo r4.1'!SQ44</f>
        <v>0</v>
      </c>
      <c r="SR11">
        <f>'monte-carlo r4.1'!SR44</f>
        <v>0</v>
      </c>
      <c r="SS11">
        <f>'monte-carlo r4.1'!SS44</f>
        <v>0</v>
      </c>
      <c r="ST11">
        <f>'monte-carlo r4.1'!ST44</f>
        <v>0</v>
      </c>
      <c r="SU11">
        <f>'monte-carlo r4.1'!SU44</f>
        <v>0</v>
      </c>
      <c r="SV11">
        <f>'monte-carlo r4.1'!SV44</f>
        <v>0</v>
      </c>
      <c r="SW11">
        <f>'monte-carlo r4.1'!SW44</f>
        <v>0</v>
      </c>
      <c r="SX11">
        <f>'monte-carlo r4.1'!SX44</f>
        <v>0</v>
      </c>
      <c r="SY11">
        <f>'monte-carlo r4.1'!SY44</f>
        <v>0</v>
      </c>
      <c r="SZ11">
        <f>'monte-carlo r4.1'!SZ44</f>
        <v>0</v>
      </c>
      <c r="TA11">
        <f>'monte-carlo r4.1'!TA44</f>
        <v>0</v>
      </c>
      <c r="TB11">
        <f>'monte-carlo r4.1'!TB44</f>
        <v>0</v>
      </c>
      <c r="TC11">
        <f>'monte-carlo r4.1'!TC44</f>
        <v>0</v>
      </c>
      <c r="TD11">
        <f>'monte-carlo r4.1'!TD44</f>
        <v>0</v>
      </c>
      <c r="TE11">
        <f>'monte-carlo r4.1'!TE44</f>
        <v>0</v>
      </c>
      <c r="TF11">
        <f>'monte-carlo r4.1'!TF44</f>
        <v>0</v>
      </c>
      <c r="TG11">
        <f>'monte-carlo r4.1'!TG44</f>
        <v>0</v>
      </c>
      <c r="TH11">
        <f>'monte-carlo r4.1'!TH44</f>
        <v>0</v>
      </c>
      <c r="TI11">
        <f>'monte-carlo r4.1'!TI44</f>
        <v>0</v>
      </c>
      <c r="TJ11">
        <f>'monte-carlo r4.1'!TJ44</f>
        <v>0</v>
      </c>
      <c r="TK11">
        <f>'monte-carlo r4.1'!TK44</f>
        <v>0</v>
      </c>
      <c r="TL11">
        <f>'monte-carlo r4.1'!TL44</f>
        <v>0</v>
      </c>
      <c r="TM11">
        <f>'monte-carlo r4.1'!TM44</f>
        <v>0</v>
      </c>
      <c r="TN11">
        <f>'monte-carlo r4.1'!TN44</f>
        <v>0</v>
      </c>
      <c r="TO11">
        <f>'monte-carlo r4.1'!TO44</f>
        <v>0</v>
      </c>
      <c r="TP11">
        <f>'monte-carlo r4.1'!TP44</f>
        <v>0</v>
      </c>
      <c r="TQ11">
        <f>'monte-carlo r4.1'!TQ44</f>
        <v>0</v>
      </c>
      <c r="TR11">
        <f>'monte-carlo r4.1'!TR44</f>
        <v>0</v>
      </c>
      <c r="TS11">
        <f>'monte-carlo r4.1'!TS44</f>
        <v>0</v>
      </c>
      <c r="TT11">
        <f>'monte-carlo r4.1'!TT44</f>
        <v>0</v>
      </c>
      <c r="TU11">
        <f>'monte-carlo r4.1'!TU44</f>
        <v>0</v>
      </c>
      <c r="TV11">
        <f>'monte-carlo r4.1'!TV44</f>
        <v>0</v>
      </c>
      <c r="TW11">
        <f>'monte-carlo r4.1'!TW44</f>
        <v>0</v>
      </c>
      <c r="TX11">
        <f>'monte-carlo r4.1'!TX44</f>
        <v>0</v>
      </c>
      <c r="TY11">
        <f>'monte-carlo r4.1'!TY44</f>
        <v>0</v>
      </c>
      <c r="TZ11">
        <f>'monte-carlo r4.1'!TZ44</f>
        <v>0</v>
      </c>
      <c r="UA11">
        <f>'monte-carlo r4.1'!UA44</f>
        <v>0</v>
      </c>
      <c r="UB11">
        <f>'monte-carlo r4.1'!UB44</f>
        <v>0</v>
      </c>
      <c r="UC11">
        <f>'monte-carlo r4.1'!UC44</f>
        <v>0</v>
      </c>
      <c r="UD11">
        <f>'monte-carlo r4.1'!UD44</f>
        <v>0</v>
      </c>
      <c r="UE11">
        <f>'monte-carlo r4.1'!UE44</f>
        <v>0</v>
      </c>
      <c r="UF11">
        <f>'monte-carlo r4.1'!UF44</f>
        <v>0</v>
      </c>
      <c r="UG11">
        <f>'monte-carlo r4.1'!UG44</f>
        <v>0</v>
      </c>
      <c r="UH11">
        <f>'monte-carlo r4.1'!UH44</f>
        <v>0</v>
      </c>
      <c r="UI11">
        <f>'monte-carlo r4.1'!UI44</f>
        <v>0</v>
      </c>
      <c r="UJ11">
        <f>'monte-carlo r4.1'!UJ44</f>
        <v>0</v>
      </c>
      <c r="UK11">
        <f>'monte-carlo r4.1'!UK44</f>
        <v>0</v>
      </c>
      <c r="UL11">
        <f>'monte-carlo r4.1'!UL44</f>
        <v>0</v>
      </c>
      <c r="UM11">
        <f>'monte-carlo r4.1'!UM44</f>
        <v>0</v>
      </c>
      <c r="UN11">
        <f>'monte-carlo r4.1'!UN44</f>
        <v>0</v>
      </c>
      <c r="UO11">
        <f>'monte-carlo r4.1'!UO44</f>
        <v>0</v>
      </c>
      <c r="UP11">
        <f>'monte-carlo r4.1'!UP44</f>
        <v>0</v>
      </c>
      <c r="UQ11">
        <f>'monte-carlo r4.1'!UQ44</f>
        <v>0</v>
      </c>
      <c r="UR11">
        <f>'monte-carlo r4.1'!UR44</f>
        <v>0</v>
      </c>
      <c r="US11">
        <f>'monte-carlo r4.1'!US44</f>
        <v>0</v>
      </c>
      <c r="UT11">
        <f>'monte-carlo r4.1'!UT44</f>
        <v>0</v>
      </c>
      <c r="UU11">
        <f>'monte-carlo r4.1'!UU44</f>
        <v>0</v>
      </c>
      <c r="UV11">
        <f>'monte-carlo r4.1'!UV44</f>
        <v>0</v>
      </c>
      <c r="UW11">
        <f>'monte-carlo r4.1'!UW44</f>
        <v>0</v>
      </c>
      <c r="UX11">
        <f>'monte-carlo r4.1'!UX44</f>
        <v>0</v>
      </c>
      <c r="UY11">
        <f>'monte-carlo r4.1'!UY44</f>
        <v>0</v>
      </c>
      <c r="UZ11">
        <f>'monte-carlo r4.1'!UZ44</f>
        <v>0</v>
      </c>
      <c r="VA11">
        <f>'monte-carlo r4.1'!VA44</f>
        <v>0</v>
      </c>
      <c r="VB11">
        <f>'monte-carlo r4.1'!VB44</f>
        <v>0</v>
      </c>
      <c r="VC11">
        <f>'monte-carlo r4.1'!VC44</f>
        <v>0</v>
      </c>
      <c r="VD11">
        <f>'monte-carlo r4.1'!VD44</f>
        <v>0</v>
      </c>
      <c r="VE11">
        <f>'monte-carlo r4.1'!VE44</f>
        <v>0</v>
      </c>
      <c r="VF11">
        <f>'monte-carlo r4.1'!VF44</f>
        <v>0</v>
      </c>
      <c r="VG11">
        <f>'monte-carlo r4.1'!VG44</f>
        <v>0</v>
      </c>
      <c r="VH11">
        <f>'monte-carlo r4.1'!VH44</f>
        <v>0</v>
      </c>
      <c r="VI11">
        <f>'monte-carlo r4.1'!VI44</f>
        <v>0</v>
      </c>
      <c r="VJ11">
        <f>'monte-carlo r4.1'!VJ44</f>
        <v>0</v>
      </c>
      <c r="VK11">
        <f>'monte-carlo r4.1'!VK44</f>
        <v>0</v>
      </c>
      <c r="VL11">
        <f>'monte-carlo r4.1'!VL44</f>
        <v>0</v>
      </c>
      <c r="VM11">
        <f>'monte-carlo r4.1'!VM44</f>
        <v>0</v>
      </c>
      <c r="VN11">
        <f>'monte-carlo r4.1'!VN44</f>
        <v>0</v>
      </c>
      <c r="VO11">
        <f>'monte-carlo r4.1'!VO44</f>
        <v>0</v>
      </c>
      <c r="VP11">
        <f>'monte-carlo r4.1'!VP44</f>
        <v>0</v>
      </c>
      <c r="VQ11">
        <f>'monte-carlo r4.1'!VQ44</f>
        <v>0</v>
      </c>
      <c r="VR11">
        <f>'monte-carlo r4.1'!VR44</f>
        <v>0</v>
      </c>
      <c r="VS11">
        <f>'monte-carlo r4.1'!VS44</f>
        <v>0</v>
      </c>
      <c r="VT11">
        <f>'monte-carlo r4.1'!VT44</f>
        <v>0</v>
      </c>
      <c r="VU11">
        <f>'monte-carlo r4.1'!VU44</f>
        <v>0</v>
      </c>
      <c r="VV11">
        <f>'monte-carlo r4.1'!VV44</f>
        <v>0</v>
      </c>
      <c r="VW11">
        <f>'monte-carlo r4.1'!VW44</f>
        <v>0</v>
      </c>
      <c r="VX11">
        <f>'monte-carlo r4.1'!VX44</f>
        <v>0</v>
      </c>
      <c r="VY11">
        <f>'monte-carlo r4.1'!VY44</f>
        <v>0</v>
      </c>
      <c r="VZ11">
        <f>'monte-carlo r4.1'!VZ44</f>
        <v>0</v>
      </c>
      <c r="WA11">
        <f>'monte-carlo r4.1'!WA44</f>
        <v>0</v>
      </c>
      <c r="WB11">
        <f>'monte-carlo r4.1'!WB44</f>
        <v>0</v>
      </c>
      <c r="WC11">
        <f>'monte-carlo r4.1'!WC44</f>
        <v>0</v>
      </c>
      <c r="WD11">
        <f>'monte-carlo r4.1'!WD44</f>
        <v>0</v>
      </c>
      <c r="WE11">
        <f>'monte-carlo r4.1'!WE44</f>
        <v>0</v>
      </c>
      <c r="WF11">
        <f>'monte-carlo r4.1'!WF44</f>
        <v>0</v>
      </c>
      <c r="WG11">
        <f>'monte-carlo r4.1'!WG44</f>
        <v>0</v>
      </c>
      <c r="WH11">
        <f>'monte-carlo r4.1'!WH44</f>
        <v>0</v>
      </c>
      <c r="WI11">
        <f>'monte-carlo r4.1'!WI44</f>
        <v>0</v>
      </c>
      <c r="WJ11">
        <f>'monte-carlo r4.1'!WJ44</f>
        <v>0</v>
      </c>
      <c r="WK11">
        <f>'monte-carlo r4.1'!WK44</f>
        <v>0</v>
      </c>
      <c r="WL11">
        <f>'monte-carlo r4.1'!WL44</f>
        <v>0</v>
      </c>
      <c r="WM11">
        <f>'monte-carlo r4.1'!WM44</f>
        <v>0</v>
      </c>
      <c r="WN11">
        <f>'monte-carlo r4.1'!WN44</f>
        <v>0</v>
      </c>
      <c r="WO11">
        <f>'monte-carlo r4.1'!WO44</f>
        <v>0</v>
      </c>
      <c r="WP11">
        <f>'monte-carlo r4.1'!WP44</f>
        <v>0</v>
      </c>
      <c r="WQ11">
        <f>'monte-carlo r4.1'!WQ44</f>
        <v>0</v>
      </c>
      <c r="WR11">
        <f>'monte-carlo r4.1'!WR44</f>
        <v>0</v>
      </c>
      <c r="WS11">
        <f>'monte-carlo r4.1'!WS44</f>
        <v>0</v>
      </c>
      <c r="WT11">
        <f>'monte-carlo r4.1'!WT44</f>
        <v>0</v>
      </c>
      <c r="WU11">
        <f>'monte-carlo r4.1'!WU44</f>
        <v>0</v>
      </c>
      <c r="WV11">
        <f>'monte-carlo r4.1'!WV44</f>
        <v>0</v>
      </c>
      <c r="WW11">
        <f>'monte-carlo r4.1'!WW44</f>
        <v>0</v>
      </c>
      <c r="WX11">
        <f>'monte-carlo r4.1'!WX44</f>
        <v>0</v>
      </c>
      <c r="WY11">
        <f>'monte-carlo r4.1'!WY44</f>
        <v>0</v>
      </c>
      <c r="WZ11">
        <f>'monte-carlo r4.1'!WZ44</f>
        <v>0</v>
      </c>
      <c r="XA11">
        <f>'monte-carlo r4.1'!XA44</f>
        <v>0</v>
      </c>
      <c r="XB11">
        <f>'monte-carlo r4.1'!XB44</f>
        <v>0</v>
      </c>
      <c r="XC11">
        <f>'monte-carlo r4.1'!XC44</f>
        <v>0</v>
      </c>
      <c r="XD11">
        <f>'monte-carlo r4.1'!XD44</f>
        <v>0</v>
      </c>
      <c r="XE11">
        <f>'monte-carlo r4.1'!XE44</f>
        <v>0</v>
      </c>
      <c r="XF11">
        <f>'monte-carlo r4.1'!XF44</f>
        <v>0</v>
      </c>
      <c r="XG11">
        <f>'monte-carlo r4.1'!XG44</f>
        <v>0</v>
      </c>
      <c r="XH11">
        <f>'monte-carlo r4.1'!XH44</f>
        <v>0</v>
      </c>
      <c r="XI11">
        <f>'monte-carlo r4.1'!XI44</f>
        <v>0</v>
      </c>
      <c r="XJ11">
        <f>'monte-carlo r4.1'!XJ44</f>
        <v>0</v>
      </c>
      <c r="XK11">
        <f>'monte-carlo r4.1'!XK44</f>
        <v>0</v>
      </c>
      <c r="XL11">
        <f>'monte-carlo r4.1'!XL44</f>
        <v>0</v>
      </c>
      <c r="XM11">
        <f>'monte-carlo r4.1'!XM44</f>
        <v>0</v>
      </c>
      <c r="XN11">
        <f>'monte-carlo r4.1'!XN44</f>
        <v>0</v>
      </c>
      <c r="XO11">
        <f>'monte-carlo r4.1'!XO44</f>
        <v>0</v>
      </c>
      <c r="XP11">
        <f>'monte-carlo r4.1'!XP44</f>
        <v>0</v>
      </c>
      <c r="XQ11">
        <f>'monte-carlo r4.1'!XQ44</f>
        <v>0</v>
      </c>
      <c r="XR11">
        <f>'monte-carlo r4.1'!XR44</f>
        <v>0</v>
      </c>
      <c r="XS11">
        <f>'monte-carlo r4.1'!XS44</f>
        <v>0</v>
      </c>
      <c r="XT11">
        <f>'monte-carlo r4.1'!XT44</f>
        <v>0</v>
      </c>
      <c r="XU11">
        <f>'monte-carlo r4.1'!XU44</f>
        <v>0</v>
      </c>
      <c r="XV11">
        <f>'monte-carlo r4.1'!XV44</f>
        <v>0</v>
      </c>
      <c r="XW11">
        <f>'monte-carlo r4.1'!XW44</f>
        <v>0</v>
      </c>
      <c r="XX11">
        <f>'monte-carlo r4.1'!XX44</f>
        <v>0</v>
      </c>
      <c r="XY11">
        <f>'monte-carlo r4.1'!XY44</f>
        <v>0</v>
      </c>
      <c r="XZ11">
        <f>'monte-carlo r4.1'!XZ44</f>
        <v>0</v>
      </c>
      <c r="YA11">
        <f>'monte-carlo r4.1'!YA44</f>
        <v>0</v>
      </c>
      <c r="YB11">
        <f>'monte-carlo r4.1'!YB44</f>
        <v>0</v>
      </c>
      <c r="YC11">
        <f>'monte-carlo r4.1'!YC44</f>
        <v>0</v>
      </c>
      <c r="YD11">
        <f>'monte-carlo r4.1'!YD44</f>
        <v>0</v>
      </c>
      <c r="YE11">
        <f>'monte-carlo r4.1'!YE44</f>
        <v>0</v>
      </c>
      <c r="YF11">
        <f>'monte-carlo r4.1'!YF44</f>
        <v>0</v>
      </c>
      <c r="YG11">
        <f>'monte-carlo r4.1'!YG44</f>
        <v>0</v>
      </c>
      <c r="YH11">
        <f>'monte-carlo r4.1'!YH44</f>
        <v>0</v>
      </c>
      <c r="YI11">
        <f>'monte-carlo r4.1'!YI44</f>
        <v>0</v>
      </c>
      <c r="YJ11">
        <f>'monte-carlo r4.1'!YJ44</f>
        <v>0</v>
      </c>
      <c r="YK11">
        <f>'monte-carlo r4.1'!YK44</f>
        <v>0</v>
      </c>
      <c r="YL11">
        <f>'monte-carlo r4.1'!YL44</f>
        <v>0</v>
      </c>
      <c r="YM11">
        <f>'monte-carlo r4.1'!YM44</f>
        <v>0</v>
      </c>
      <c r="YN11">
        <f>'monte-carlo r4.1'!YN44</f>
        <v>0</v>
      </c>
      <c r="YO11">
        <f>'monte-carlo r4.1'!YO44</f>
        <v>0</v>
      </c>
      <c r="YP11">
        <f>'monte-carlo r4.1'!YP44</f>
        <v>0</v>
      </c>
      <c r="YQ11">
        <f>'monte-carlo r4.1'!YQ44</f>
        <v>0</v>
      </c>
      <c r="YR11">
        <f>'monte-carlo r4.1'!YR44</f>
        <v>0</v>
      </c>
      <c r="YS11">
        <f>'monte-carlo r4.1'!YS44</f>
        <v>0</v>
      </c>
      <c r="YT11">
        <f>'monte-carlo r4.1'!YT44</f>
        <v>0</v>
      </c>
      <c r="YU11">
        <f>'monte-carlo r4.1'!YU44</f>
        <v>0</v>
      </c>
      <c r="YV11">
        <f>'monte-carlo r4.1'!YV44</f>
        <v>0</v>
      </c>
      <c r="YW11">
        <f>'monte-carlo r4.1'!YW44</f>
        <v>0</v>
      </c>
      <c r="YX11">
        <f>'monte-carlo r4.1'!YX44</f>
        <v>0</v>
      </c>
      <c r="YY11">
        <f>'monte-carlo r4.1'!YY44</f>
        <v>0</v>
      </c>
      <c r="YZ11">
        <f>'monte-carlo r4.1'!YZ44</f>
        <v>0</v>
      </c>
      <c r="ZA11">
        <f>'monte-carlo r4.1'!ZA44</f>
        <v>0</v>
      </c>
      <c r="ZB11">
        <f>'monte-carlo r4.1'!ZB44</f>
        <v>0</v>
      </c>
      <c r="ZC11">
        <f>'monte-carlo r4.1'!ZC44</f>
        <v>0</v>
      </c>
      <c r="ZD11">
        <f>'monte-carlo r4.1'!ZD44</f>
        <v>0</v>
      </c>
      <c r="ZE11">
        <f>'monte-carlo r4.1'!ZE44</f>
        <v>0</v>
      </c>
      <c r="ZF11">
        <f>'monte-carlo r4.1'!ZF44</f>
        <v>0</v>
      </c>
      <c r="ZG11">
        <f>'monte-carlo r4.1'!ZG44</f>
        <v>0</v>
      </c>
      <c r="ZH11">
        <f>'monte-carlo r4.1'!ZH44</f>
        <v>0</v>
      </c>
      <c r="ZI11">
        <f>'monte-carlo r4.1'!ZI44</f>
        <v>0</v>
      </c>
      <c r="ZJ11">
        <f>'monte-carlo r4.1'!ZJ44</f>
        <v>0</v>
      </c>
      <c r="ZK11">
        <f>'monte-carlo r4.1'!ZK44</f>
        <v>0</v>
      </c>
      <c r="ZL11">
        <f>'monte-carlo r4.1'!ZL44</f>
        <v>0</v>
      </c>
      <c r="ZM11">
        <f>'monte-carlo r4.1'!ZM44</f>
        <v>0</v>
      </c>
      <c r="ZN11">
        <f>'monte-carlo r4.1'!ZN44</f>
        <v>0</v>
      </c>
      <c r="ZO11">
        <f>'monte-carlo r4.1'!ZO44</f>
        <v>0</v>
      </c>
      <c r="ZP11">
        <f>'monte-carlo r4.1'!ZP44</f>
        <v>0</v>
      </c>
      <c r="ZQ11">
        <f>'monte-carlo r4.1'!ZQ44</f>
        <v>0</v>
      </c>
      <c r="ZR11">
        <f>'monte-carlo r4.1'!ZR44</f>
        <v>0</v>
      </c>
      <c r="ZS11">
        <f>'monte-carlo r4.1'!ZS44</f>
        <v>0</v>
      </c>
      <c r="ZT11">
        <f>'monte-carlo r4.1'!ZT44</f>
        <v>0</v>
      </c>
      <c r="ZU11">
        <f>'monte-carlo r4.1'!ZU44</f>
        <v>0</v>
      </c>
      <c r="ZV11">
        <f>'monte-carlo r4.1'!ZV44</f>
        <v>0</v>
      </c>
      <c r="ZW11">
        <f>'monte-carlo r4.1'!ZW44</f>
        <v>0</v>
      </c>
      <c r="ZX11">
        <f>'monte-carlo r4.1'!ZX44</f>
        <v>0</v>
      </c>
      <c r="ZY11">
        <f>'monte-carlo r4.1'!ZY44</f>
        <v>0</v>
      </c>
      <c r="ZZ11">
        <f>'monte-carlo r4.1'!ZZ44</f>
        <v>0</v>
      </c>
      <c r="AAA11">
        <f>'monte-carlo r4.1'!AAA44</f>
        <v>0</v>
      </c>
      <c r="AAB11">
        <f>'monte-carlo r4.1'!AAB44</f>
        <v>0</v>
      </c>
      <c r="AAC11">
        <f>'monte-carlo r4.1'!AAC44</f>
        <v>0</v>
      </c>
      <c r="AAD11">
        <f>'monte-carlo r4.1'!AAD44</f>
        <v>0</v>
      </c>
      <c r="AAE11">
        <f>'monte-carlo r4.1'!AAE44</f>
        <v>0</v>
      </c>
      <c r="AAF11">
        <f>'monte-carlo r4.1'!AAF44</f>
        <v>0</v>
      </c>
      <c r="AAG11">
        <f>'monte-carlo r4.1'!AAG44</f>
        <v>0</v>
      </c>
      <c r="AAH11">
        <f>'monte-carlo r4.1'!AAH44</f>
        <v>0</v>
      </c>
      <c r="AAI11">
        <f>'monte-carlo r4.1'!AAI44</f>
        <v>0</v>
      </c>
      <c r="AAJ11">
        <f>'monte-carlo r4.1'!AAJ44</f>
        <v>0</v>
      </c>
      <c r="AAK11">
        <f>'monte-carlo r4.1'!AAK44</f>
        <v>0</v>
      </c>
      <c r="AAL11">
        <f>'monte-carlo r4.1'!AAL44</f>
        <v>0</v>
      </c>
      <c r="AAM11">
        <f>'monte-carlo r4.1'!AAM44</f>
        <v>0</v>
      </c>
      <c r="AAN11">
        <f>'monte-carlo r4.1'!AAN44</f>
        <v>0</v>
      </c>
      <c r="AAO11">
        <f>'monte-carlo r4.1'!AAO44</f>
        <v>0</v>
      </c>
      <c r="AAP11">
        <f>'monte-carlo r4.1'!AAP44</f>
        <v>0</v>
      </c>
      <c r="AAQ11">
        <f>'monte-carlo r4.1'!AAQ44</f>
        <v>0</v>
      </c>
      <c r="AAR11">
        <f>'monte-carlo r4.1'!AAR44</f>
        <v>0</v>
      </c>
      <c r="AAS11">
        <f>'monte-carlo r4.1'!AAS44</f>
        <v>0</v>
      </c>
      <c r="AAT11">
        <f>'monte-carlo r4.1'!AAT44</f>
        <v>0</v>
      </c>
      <c r="AAU11">
        <f>'monte-carlo r4.1'!AAU44</f>
        <v>0</v>
      </c>
      <c r="AAV11">
        <f>'monte-carlo r4.1'!AAV44</f>
        <v>0</v>
      </c>
      <c r="AAW11">
        <f>'monte-carlo r4.1'!AAW44</f>
        <v>0</v>
      </c>
      <c r="AAX11">
        <f>'monte-carlo r4.1'!AAX44</f>
        <v>0</v>
      </c>
      <c r="AAY11">
        <f>'monte-carlo r4.1'!AAY44</f>
        <v>0</v>
      </c>
      <c r="AAZ11">
        <f>'monte-carlo r4.1'!AAZ44</f>
        <v>0</v>
      </c>
      <c r="ABA11">
        <f>'monte-carlo r4.1'!ABA44</f>
        <v>0</v>
      </c>
      <c r="ABB11">
        <f>'monte-carlo r4.1'!ABB44</f>
        <v>0</v>
      </c>
      <c r="ABC11">
        <f>'monte-carlo r4.1'!ABC44</f>
        <v>0</v>
      </c>
      <c r="ABD11">
        <f>'monte-carlo r4.1'!ABD44</f>
        <v>0</v>
      </c>
      <c r="ABE11">
        <f>'monte-carlo r4.1'!ABE44</f>
        <v>0</v>
      </c>
      <c r="ABF11">
        <f>'monte-carlo r4.1'!ABF44</f>
        <v>0</v>
      </c>
      <c r="ABG11">
        <f>'monte-carlo r4.1'!ABG44</f>
        <v>0</v>
      </c>
      <c r="ABH11">
        <f>'monte-carlo r4.1'!ABH44</f>
        <v>0</v>
      </c>
      <c r="ABI11">
        <f>'monte-carlo r4.1'!ABI44</f>
        <v>0</v>
      </c>
      <c r="ABJ11">
        <f>'monte-carlo r4.1'!ABJ44</f>
        <v>0</v>
      </c>
      <c r="ABK11">
        <f>'monte-carlo r4.1'!ABK44</f>
        <v>0</v>
      </c>
      <c r="ABL11">
        <f>'monte-carlo r4.1'!ABL44</f>
        <v>0</v>
      </c>
      <c r="ABM11">
        <f>'monte-carlo r4.1'!ABM44</f>
        <v>0</v>
      </c>
      <c r="ABN11">
        <f>'monte-carlo r4.1'!ABN44</f>
        <v>0</v>
      </c>
      <c r="ABO11">
        <f>'monte-carlo r4.1'!ABO44</f>
        <v>0</v>
      </c>
      <c r="ABP11">
        <f>'monte-carlo r4.1'!ABP44</f>
        <v>0</v>
      </c>
      <c r="ABQ11">
        <f>'monte-carlo r4.1'!ABQ44</f>
        <v>0</v>
      </c>
      <c r="ABR11">
        <f>'monte-carlo r4.1'!ABR44</f>
        <v>0</v>
      </c>
      <c r="ABS11">
        <f>'monte-carlo r4.1'!ABS44</f>
        <v>0</v>
      </c>
      <c r="ABT11">
        <f>'monte-carlo r4.1'!ABT44</f>
        <v>0</v>
      </c>
      <c r="ABU11">
        <f>'monte-carlo r4.1'!ABU44</f>
        <v>0</v>
      </c>
      <c r="ABV11">
        <f>'monte-carlo r4.1'!ABV44</f>
        <v>0</v>
      </c>
      <c r="ABW11">
        <f>'monte-carlo r4.1'!ABW44</f>
        <v>0</v>
      </c>
      <c r="ABX11">
        <f>'monte-carlo r4.1'!ABX44</f>
        <v>0</v>
      </c>
      <c r="ABY11">
        <f>'monte-carlo r4.1'!ABY44</f>
        <v>0</v>
      </c>
      <c r="ABZ11">
        <f>'monte-carlo r4.1'!ABZ44</f>
        <v>0</v>
      </c>
      <c r="ACA11">
        <f>'monte-carlo r4.1'!ACA44</f>
        <v>0</v>
      </c>
      <c r="ACB11">
        <f>'monte-carlo r4.1'!ACB44</f>
        <v>0</v>
      </c>
      <c r="ACC11">
        <f>'monte-carlo r4.1'!ACC44</f>
        <v>0</v>
      </c>
      <c r="ACD11">
        <f>'monte-carlo r4.1'!ACD44</f>
        <v>0</v>
      </c>
      <c r="ACE11">
        <f>'monte-carlo r4.1'!ACE44</f>
        <v>0</v>
      </c>
      <c r="ACF11">
        <f>'monte-carlo r4.1'!ACF44</f>
        <v>0</v>
      </c>
      <c r="ACG11">
        <f>'monte-carlo r4.1'!ACG44</f>
        <v>0</v>
      </c>
      <c r="ACH11">
        <f>'monte-carlo r4.1'!ACH44</f>
        <v>0</v>
      </c>
      <c r="ACI11">
        <f>'monte-carlo r4.1'!ACI44</f>
        <v>0</v>
      </c>
      <c r="ACJ11">
        <f>'monte-carlo r4.1'!ACJ44</f>
        <v>0</v>
      </c>
      <c r="ACK11">
        <f>'monte-carlo r4.1'!ACK44</f>
        <v>0</v>
      </c>
      <c r="ACL11">
        <f>'monte-carlo r4.1'!ACL44</f>
        <v>0</v>
      </c>
      <c r="ACM11">
        <f>'monte-carlo r4.1'!ACM44</f>
        <v>0</v>
      </c>
      <c r="ACN11">
        <f>'monte-carlo r4.1'!ACN44</f>
        <v>0</v>
      </c>
      <c r="ACO11">
        <f>'monte-carlo r4.1'!ACO44</f>
        <v>0</v>
      </c>
      <c r="ACP11">
        <f>'monte-carlo r4.1'!ACP44</f>
        <v>0</v>
      </c>
      <c r="ACQ11">
        <f>'monte-carlo r4.1'!ACQ44</f>
        <v>0</v>
      </c>
      <c r="ACR11">
        <f>'monte-carlo r4.1'!ACR44</f>
        <v>0</v>
      </c>
      <c r="ACS11">
        <f>'monte-carlo r4.1'!ACS44</f>
        <v>0</v>
      </c>
      <c r="ACT11">
        <f>'monte-carlo r4.1'!ACT44</f>
        <v>0</v>
      </c>
      <c r="ACU11">
        <f>'monte-carlo r4.1'!ACU44</f>
        <v>0</v>
      </c>
      <c r="ACV11">
        <f>'monte-carlo r4.1'!ACV44</f>
        <v>0</v>
      </c>
      <c r="ACW11">
        <f>'monte-carlo r4.1'!ACW44</f>
        <v>0</v>
      </c>
      <c r="ACX11">
        <f>'monte-carlo r4.1'!ACX44</f>
        <v>0</v>
      </c>
      <c r="ACY11">
        <f>'monte-carlo r4.1'!ACY44</f>
        <v>0</v>
      </c>
      <c r="ACZ11">
        <f>'monte-carlo r4.1'!ACZ44</f>
        <v>0</v>
      </c>
      <c r="ADA11">
        <f>'monte-carlo r4.1'!ADA44</f>
        <v>0</v>
      </c>
      <c r="ADB11">
        <f>'monte-carlo r4.1'!ADB44</f>
        <v>0</v>
      </c>
      <c r="ADC11">
        <f>'monte-carlo r4.1'!ADC44</f>
        <v>0</v>
      </c>
      <c r="ADD11">
        <f>'monte-carlo r4.1'!ADD44</f>
        <v>0</v>
      </c>
      <c r="ADE11">
        <f>'monte-carlo r4.1'!ADE44</f>
        <v>0</v>
      </c>
      <c r="ADF11">
        <f>'monte-carlo r4.1'!ADF44</f>
        <v>0</v>
      </c>
      <c r="ADG11">
        <f>'monte-carlo r4.1'!ADG44</f>
        <v>0</v>
      </c>
      <c r="ADH11">
        <f>'monte-carlo r4.1'!ADH44</f>
        <v>0</v>
      </c>
      <c r="ADI11">
        <f>'monte-carlo r4.1'!ADI44</f>
        <v>0</v>
      </c>
      <c r="ADJ11">
        <f>'monte-carlo r4.1'!ADJ44</f>
        <v>0</v>
      </c>
      <c r="ADK11">
        <f>'monte-carlo r4.1'!ADK44</f>
        <v>0</v>
      </c>
      <c r="ADL11">
        <f>'monte-carlo r4.1'!ADL44</f>
        <v>0</v>
      </c>
      <c r="ADM11">
        <f>'monte-carlo r4.1'!ADM44</f>
        <v>0</v>
      </c>
      <c r="ADN11">
        <f>'monte-carlo r4.1'!ADN44</f>
        <v>0</v>
      </c>
      <c r="ADO11">
        <f>'monte-carlo r4.1'!ADO44</f>
        <v>0</v>
      </c>
      <c r="ADP11">
        <f>'monte-carlo r4.1'!ADP44</f>
        <v>0</v>
      </c>
      <c r="ADQ11">
        <f>'monte-carlo r4.1'!ADQ44</f>
        <v>0</v>
      </c>
      <c r="ADR11">
        <f>'monte-carlo r4.1'!ADR44</f>
        <v>0</v>
      </c>
      <c r="ADS11">
        <f>'monte-carlo r4.1'!ADS44</f>
        <v>0</v>
      </c>
      <c r="ADT11">
        <f>'monte-carlo r4.1'!ADT44</f>
        <v>0</v>
      </c>
      <c r="ADU11">
        <f>'monte-carlo r4.1'!ADU44</f>
        <v>0</v>
      </c>
      <c r="ADV11">
        <f>'monte-carlo r4.1'!ADV44</f>
        <v>0</v>
      </c>
      <c r="ADW11">
        <f>'monte-carlo r4.1'!ADW44</f>
        <v>0</v>
      </c>
      <c r="ADX11">
        <f>'monte-carlo r4.1'!ADX44</f>
        <v>0</v>
      </c>
      <c r="ADY11">
        <f>'monte-carlo r4.1'!ADY44</f>
        <v>0</v>
      </c>
      <c r="ADZ11">
        <f>'monte-carlo r4.1'!ADZ44</f>
        <v>0</v>
      </c>
      <c r="AEA11">
        <f>'monte-carlo r4.1'!AEA44</f>
        <v>0</v>
      </c>
      <c r="AEB11">
        <f>'monte-carlo r4.1'!AEB44</f>
        <v>0</v>
      </c>
      <c r="AEC11">
        <f>'monte-carlo r4.1'!AEC44</f>
        <v>0</v>
      </c>
      <c r="AED11">
        <f>'monte-carlo r4.1'!AED44</f>
        <v>0</v>
      </c>
      <c r="AEE11">
        <f>'monte-carlo r4.1'!AEE44</f>
        <v>0</v>
      </c>
      <c r="AEF11">
        <f>'monte-carlo r4.1'!AEF44</f>
        <v>0</v>
      </c>
      <c r="AEG11">
        <f>'monte-carlo r4.1'!AEG44</f>
        <v>0</v>
      </c>
      <c r="AEH11">
        <f>'monte-carlo r4.1'!AEH44</f>
        <v>0</v>
      </c>
      <c r="AEI11">
        <f>'monte-carlo r4.1'!AEI44</f>
        <v>0</v>
      </c>
      <c r="AEJ11">
        <f>'monte-carlo r4.1'!AEJ44</f>
        <v>0</v>
      </c>
      <c r="AEK11">
        <f>'monte-carlo r4.1'!AEK44</f>
        <v>0</v>
      </c>
      <c r="AEL11">
        <f>'monte-carlo r4.1'!AEL44</f>
        <v>0</v>
      </c>
      <c r="AEM11">
        <f>'monte-carlo r4.1'!AEM44</f>
        <v>0</v>
      </c>
      <c r="AEN11">
        <f>'monte-carlo r4.1'!AEN44</f>
        <v>0</v>
      </c>
      <c r="AEO11">
        <f>'monte-carlo r4.1'!AEO44</f>
        <v>0</v>
      </c>
      <c r="AEP11">
        <f>'monte-carlo r4.1'!AEP44</f>
        <v>0</v>
      </c>
      <c r="AEQ11">
        <f>'monte-carlo r4.1'!AEQ44</f>
        <v>0</v>
      </c>
      <c r="AER11">
        <f>'monte-carlo r4.1'!AER44</f>
        <v>0</v>
      </c>
      <c r="AES11">
        <f>'monte-carlo r4.1'!AES44</f>
        <v>0</v>
      </c>
      <c r="AET11">
        <f>'monte-carlo r4.1'!AET44</f>
        <v>0</v>
      </c>
      <c r="AEU11">
        <f>'monte-carlo r4.1'!AEU44</f>
        <v>0</v>
      </c>
      <c r="AEV11">
        <f>'monte-carlo r4.1'!AEV44</f>
        <v>0</v>
      </c>
      <c r="AEW11">
        <f>'monte-carlo r4.1'!AEW44</f>
        <v>0</v>
      </c>
      <c r="AEX11">
        <f>'monte-carlo r4.1'!AEX44</f>
        <v>0</v>
      </c>
      <c r="AEY11">
        <f>'monte-carlo r4.1'!AEY44</f>
        <v>0</v>
      </c>
      <c r="AEZ11">
        <f>'monte-carlo r4.1'!AEZ44</f>
        <v>0</v>
      </c>
      <c r="AFA11">
        <f>'monte-carlo r4.1'!AFA44</f>
        <v>0</v>
      </c>
      <c r="AFB11">
        <f>'monte-carlo r4.1'!AFB44</f>
        <v>0</v>
      </c>
      <c r="AFC11">
        <f>'monte-carlo r4.1'!AFC44</f>
        <v>0</v>
      </c>
      <c r="AFD11">
        <f>'monte-carlo r4.1'!AFD44</f>
        <v>0</v>
      </c>
      <c r="AFE11">
        <f>'monte-carlo r4.1'!AFE44</f>
        <v>0</v>
      </c>
      <c r="AFF11">
        <f>'monte-carlo r4.1'!AFF44</f>
        <v>0</v>
      </c>
      <c r="AFG11">
        <f>'monte-carlo r4.1'!AFG44</f>
        <v>0</v>
      </c>
      <c r="AFH11">
        <f>'monte-carlo r4.1'!AFH44</f>
        <v>0</v>
      </c>
      <c r="AFI11">
        <f>'monte-carlo r4.1'!AFI44</f>
        <v>0</v>
      </c>
      <c r="AFJ11">
        <f>'monte-carlo r4.1'!AFJ44</f>
        <v>0</v>
      </c>
      <c r="AFK11">
        <f>'monte-carlo r4.1'!AFK44</f>
        <v>0</v>
      </c>
      <c r="AFL11">
        <f>'monte-carlo r4.1'!AFL44</f>
        <v>0</v>
      </c>
      <c r="AFM11">
        <f>'monte-carlo r4.1'!AFM44</f>
        <v>0</v>
      </c>
      <c r="AFN11">
        <f>'monte-carlo r4.1'!AFN44</f>
        <v>0</v>
      </c>
      <c r="AFO11">
        <f>'monte-carlo r4.1'!AFO44</f>
        <v>0</v>
      </c>
      <c r="AFP11">
        <f>'monte-carlo r4.1'!AFP44</f>
        <v>0</v>
      </c>
      <c r="AFQ11">
        <f>'monte-carlo r4.1'!AFQ44</f>
        <v>0</v>
      </c>
      <c r="AFR11">
        <f>'monte-carlo r4.1'!AFR44</f>
        <v>0</v>
      </c>
      <c r="AFS11">
        <f>'monte-carlo r4.1'!AFS44</f>
        <v>0</v>
      </c>
      <c r="AFT11">
        <f>'monte-carlo r4.1'!AFT44</f>
        <v>0</v>
      </c>
      <c r="AFU11">
        <f>'monte-carlo r4.1'!AFU44</f>
        <v>0</v>
      </c>
      <c r="AFV11">
        <f>'monte-carlo r4.1'!AFV44</f>
        <v>0</v>
      </c>
      <c r="AFW11">
        <f>'monte-carlo r4.1'!AFW44</f>
        <v>0</v>
      </c>
      <c r="AFX11">
        <f>'monte-carlo r4.1'!AFX44</f>
        <v>0</v>
      </c>
      <c r="AFY11">
        <f>'monte-carlo r4.1'!AFY44</f>
        <v>0</v>
      </c>
      <c r="AFZ11">
        <f>'monte-carlo r4.1'!AFZ44</f>
        <v>0</v>
      </c>
      <c r="AGA11">
        <f>'monte-carlo r4.1'!AGA44</f>
        <v>0</v>
      </c>
      <c r="AGB11">
        <f>'monte-carlo r4.1'!AGB44</f>
        <v>0</v>
      </c>
      <c r="AGC11">
        <f>'monte-carlo r4.1'!AGC44</f>
        <v>0</v>
      </c>
      <c r="AGD11">
        <f>'monte-carlo r4.1'!AGD44</f>
        <v>0</v>
      </c>
      <c r="AGE11">
        <f>'monte-carlo r4.1'!AGE44</f>
        <v>0</v>
      </c>
      <c r="AGF11">
        <f>'monte-carlo r4.1'!AGF44</f>
        <v>0</v>
      </c>
      <c r="AGG11">
        <f>'monte-carlo r4.1'!AGG44</f>
        <v>0</v>
      </c>
      <c r="AGH11">
        <f>'monte-carlo r4.1'!AGH44</f>
        <v>0</v>
      </c>
      <c r="AGI11">
        <f>'monte-carlo r4.1'!AGI44</f>
        <v>0</v>
      </c>
      <c r="AGJ11">
        <f>'monte-carlo r4.1'!AGJ44</f>
        <v>0</v>
      </c>
      <c r="AGK11">
        <f>'monte-carlo r4.1'!AGK44</f>
        <v>0</v>
      </c>
      <c r="AGL11">
        <f>'monte-carlo r4.1'!AGL44</f>
        <v>0</v>
      </c>
      <c r="AGM11">
        <f>'monte-carlo r4.1'!AGM44</f>
        <v>0</v>
      </c>
      <c r="AGN11">
        <f>'monte-carlo r4.1'!AGN44</f>
        <v>0</v>
      </c>
      <c r="AGO11">
        <f>'monte-carlo r4.1'!AGO44</f>
        <v>0</v>
      </c>
      <c r="AGP11">
        <f>'monte-carlo r4.1'!AGP44</f>
        <v>0</v>
      </c>
      <c r="AGQ11">
        <f>'monte-carlo r4.1'!AGQ44</f>
        <v>0</v>
      </c>
      <c r="AGR11">
        <f>'monte-carlo r4.1'!AGR44</f>
        <v>0</v>
      </c>
      <c r="AGS11">
        <f>'monte-carlo r4.1'!AGS44</f>
        <v>0</v>
      </c>
      <c r="AGT11">
        <f>'monte-carlo r4.1'!AGT44</f>
        <v>0</v>
      </c>
      <c r="AGU11">
        <f>'monte-carlo r4.1'!AGU44</f>
        <v>0</v>
      </c>
      <c r="AGV11">
        <f>'monte-carlo r4.1'!AGV44</f>
        <v>0</v>
      </c>
      <c r="AGW11">
        <f>'monte-carlo r4.1'!AGW44</f>
        <v>0</v>
      </c>
      <c r="AGX11">
        <f>'monte-carlo r4.1'!AGX44</f>
        <v>0</v>
      </c>
      <c r="AGY11">
        <f>'monte-carlo r4.1'!AGY44</f>
        <v>0</v>
      </c>
      <c r="AGZ11">
        <f>'monte-carlo r4.1'!AGZ44</f>
        <v>0</v>
      </c>
      <c r="AHA11">
        <f>'monte-carlo r4.1'!AHA44</f>
        <v>0</v>
      </c>
      <c r="AHB11">
        <f>'monte-carlo r4.1'!AHB44</f>
        <v>0</v>
      </c>
      <c r="AHC11">
        <f>'monte-carlo r4.1'!AHC44</f>
        <v>0</v>
      </c>
      <c r="AHD11">
        <f>'monte-carlo r4.1'!AHD44</f>
        <v>0</v>
      </c>
      <c r="AHE11">
        <f>'monte-carlo r4.1'!AHE44</f>
        <v>0</v>
      </c>
      <c r="AHF11">
        <f>'monte-carlo r4.1'!AHF44</f>
        <v>0</v>
      </c>
      <c r="AHG11">
        <f>'monte-carlo r4.1'!AHG44</f>
        <v>0</v>
      </c>
      <c r="AHH11">
        <f>'monte-carlo r4.1'!AHH44</f>
        <v>0</v>
      </c>
      <c r="AHI11">
        <f>'monte-carlo r4.1'!AHI44</f>
        <v>0</v>
      </c>
      <c r="AHJ11">
        <f>'monte-carlo r4.1'!AHJ44</f>
        <v>0</v>
      </c>
      <c r="AHK11">
        <f>'monte-carlo r4.1'!AHK44</f>
        <v>0</v>
      </c>
      <c r="AHL11">
        <f>'monte-carlo r4.1'!AHL44</f>
        <v>0</v>
      </c>
      <c r="AHM11">
        <f>'monte-carlo r4.1'!AHM44</f>
        <v>0</v>
      </c>
      <c r="AHN11">
        <f>'monte-carlo r4.1'!AHN44</f>
        <v>0</v>
      </c>
      <c r="AHO11">
        <f>'monte-carlo r4.1'!AHO44</f>
        <v>0</v>
      </c>
      <c r="AHP11">
        <f>'monte-carlo r4.1'!AHP44</f>
        <v>0</v>
      </c>
      <c r="AHQ11">
        <f>'monte-carlo r4.1'!AHQ44</f>
        <v>0</v>
      </c>
      <c r="AHR11">
        <f>'monte-carlo r4.1'!AHR44</f>
        <v>0</v>
      </c>
      <c r="AHS11">
        <f>'monte-carlo r4.1'!AHS44</f>
        <v>0</v>
      </c>
      <c r="AHT11">
        <f>'monte-carlo r4.1'!AHT44</f>
        <v>0</v>
      </c>
      <c r="AHU11">
        <f>'monte-carlo r4.1'!AHU44</f>
        <v>0</v>
      </c>
      <c r="AHV11">
        <f>'monte-carlo r4.1'!AHV44</f>
        <v>0</v>
      </c>
      <c r="AHW11">
        <f>'monte-carlo r4.1'!AHW44</f>
        <v>0</v>
      </c>
      <c r="AHX11">
        <f>'monte-carlo r4.1'!AHX44</f>
        <v>0</v>
      </c>
      <c r="AHY11">
        <f>'monte-carlo r4.1'!AHY44</f>
        <v>0</v>
      </c>
      <c r="AHZ11">
        <f>'monte-carlo r4.1'!AHZ44</f>
        <v>0</v>
      </c>
      <c r="AIA11">
        <f>'monte-carlo r4.1'!AIA44</f>
        <v>0</v>
      </c>
      <c r="AIB11">
        <f>'monte-carlo r4.1'!AIB44</f>
        <v>0</v>
      </c>
      <c r="AIC11">
        <f>'monte-carlo r4.1'!AIC44</f>
        <v>0</v>
      </c>
      <c r="AID11">
        <f>'monte-carlo r4.1'!AID44</f>
        <v>0</v>
      </c>
      <c r="AIE11">
        <f>'monte-carlo r4.1'!AIE44</f>
        <v>0</v>
      </c>
      <c r="AIF11">
        <f>'monte-carlo r4.1'!AIF44</f>
        <v>0</v>
      </c>
      <c r="AIG11">
        <f>'monte-carlo r4.1'!AIG44</f>
        <v>0</v>
      </c>
      <c r="AIH11">
        <f>'monte-carlo r4.1'!AIH44</f>
        <v>0</v>
      </c>
      <c r="AII11">
        <f>'monte-carlo r4.1'!AII44</f>
        <v>0</v>
      </c>
      <c r="AIJ11">
        <f>'monte-carlo r4.1'!AIJ44</f>
        <v>0</v>
      </c>
      <c r="AIK11">
        <f>'monte-carlo r4.1'!AIK44</f>
        <v>0</v>
      </c>
      <c r="AIL11">
        <f>'monte-carlo r4.1'!AIL44</f>
        <v>0</v>
      </c>
      <c r="AIM11">
        <f>'monte-carlo r4.1'!AIM44</f>
        <v>0</v>
      </c>
      <c r="AIN11">
        <f>'monte-carlo r4.1'!AIN44</f>
        <v>0</v>
      </c>
      <c r="AIO11">
        <f>'monte-carlo r4.1'!AIO44</f>
        <v>0</v>
      </c>
      <c r="AIP11">
        <f>'monte-carlo r4.1'!AIP44</f>
        <v>0</v>
      </c>
      <c r="AIQ11">
        <f>'monte-carlo r4.1'!AIQ44</f>
        <v>0</v>
      </c>
      <c r="AIR11">
        <f>'monte-carlo r4.1'!AIR44</f>
        <v>0</v>
      </c>
      <c r="AIS11">
        <f>'monte-carlo r4.1'!AIS44</f>
        <v>0</v>
      </c>
      <c r="AIT11">
        <f>'monte-carlo r4.1'!AIT44</f>
        <v>0</v>
      </c>
      <c r="AIU11">
        <f>'monte-carlo r4.1'!AIU44</f>
        <v>0</v>
      </c>
      <c r="AIV11">
        <f>'monte-carlo r4.1'!AIV44</f>
        <v>0</v>
      </c>
      <c r="AIW11">
        <f>'monte-carlo r4.1'!AIW44</f>
        <v>0</v>
      </c>
      <c r="AIX11">
        <f>'monte-carlo r4.1'!AIX44</f>
        <v>0</v>
      </c>
      <c r="AIY11">
        <f>'monte-carlo r4.1'!AIY44</f>
        <v>0</v>
      </c>
      <c r="AIZ11">
        <f>'monte-carlo r4.1'!AIZ44</f>
        <v>0</v>
      </c>
      <c r="AJA11">
        <f>'monte-carlo r4.1'!AJA44</f>
        <v>0</v>
      </c>
      <c r="AJB11">
        <f>'monte-carlo r4.1'!AJB44</f>
        <v>0</v>
      </c>
      <c r="AJC11">
        <f>'monte-carlo r4.1'!AJC44</f>
        <v>0</v>
      </c>
      <c r="AJD11">
        <f>'monte-carlo r4.1'!AJD44</f>
        <v>0</v>
      </c>
      <c r="AJE11">
        <f>'monte-carlo r4.1'!AJE44</f>
        <v>0</v>
      </c>
      <c r="AJF11">
        <f>'monte-carlo r4.1'!AJF44</f>
        <v>0</v>
      </c>
      <c r="AJG11">
        <f>'monte-carlo r4.1'!AJG44</f>
        <v>0</v>
      </c>
      <c r="AJH11">
        <f>'monte-carlo r4.1'!AJH44</f>
        <v>0</v>
      </c>
      <c r="AJI11">
        <f>'monte-carlo r4.1'!AJI44</f>
        <v>0</v>
      </c>
      <c r="AJJ11">
        <f>'monte-carlo r4.1'!AJJ44</f>
        <v>0</v>
      </c>
      <c r="AJK11">
        <f>'monte-carlo r4.1'!AJK44</f>
        <v>0</v>
      </c>
      <c r="AJL11">
        <f>'monte-carlo r4.1'!AJL44</f>
        <v>0</v>
      </c>
      <c r="AJM11">
        <f>'monte-carlo r4.1'!AJM44</f>
        <v>0</v>
      </c>
      <c r="AJN11">
        <f>'monte-carlo r4.1'!AJN44</f>
        <v>0</v>
      </c>
      <c r="AJO11">
        <f>'monte-carlo r4.1'!AJO44</f>
        <v>0</v>
      </c>
      <c r="AJP11">
        <f>'monte-carlo r4.1'!AJP44</f>
        <v>0</v>
      </c>
      <c r="AJQ11">
        <f>'monte-carlo r4.1'!AJQ44</f>
        <v>0</v>
      </c>
      <c r="AJR11">
        <f>'monte-carlo r4.1'!AJR44</f>
        <v>0</v>
      </c>
      <c r="AJS11">
        <f>'monte-carlo r4.1'!AJS44</f>
        <v>0</v>
      </c>
      <c r="AJT11">
        <f>'monte-carlo r4.1'!AJT44</f>
        <v>0</v>
      </c>
      <c r="AJU11">
        <f>'monte-carlo r4.1'!AJU44</f>
        <v>0</v>
      </c>
      <c r="AJV11">
        <f>'monte-carlo r4.1'!AJV44</f>
        <v>0</v>
      </c>
      <c r="AJW11">
        <f>'monte-carlo r4.1'!AJW44</f>
        <v>0</v>
      </c>
      <c r="AJX11">
        <f>'monte-carlo r4.1'!AJX44</f>
        <v>0</v>
      </c>
      <c r="AJY11">
        <f>'monte-carlo r4.1'!AJY44</f>
        <v>0</v>
      </c>
      <c r="AJZ11">
        <f>'monte-carlo r4.1'!AJZ44</f>
        <v>0</v>
      </c>
      <c r="AKA11">
        <f>'monte-carlo r4.1'!AKA44</f>
        <v>0</v>
      </c>
      <c r="AKB11">
        <f>'monte-carlo r4.1'!AKB44</f>
        <v>0</v>
      </c>
      <c r="AKC11">
        <f>'monte-carlo r4.1'!AKC44</f>
        <v>0</v>
      </c>
      <c r="AKD11">
        <f>'monte-carlo r4.1'!AKD44</f>
        <v>0</v>
      </c>
      <c r="AKE11">
        <f>'monte-carlo r4.1'!AKE44</f>
        <v>0</v>
      </c>
      <c r="AKF11">
        <f>'monte-carlo r4.1'!AKF44</f>
        <v>0</v>
      </c>
      <c r="AKG11">
        <f>'monte-carlo r4.1'!AKG44</f>
        <v>0</v>
      </c>
      <c r="AKH11">
        <f>'monte-carlo r4.1'!AKH44</f>
        <v>0</v>
      </c>
      <c r="AKI11">
        <f>'monte-carlo r4.1'!AKI44</f>
        <v>0</v>
      </c>
      <c r="AKJ11">
        <f>'monte-carlo r4.1'!AKJ44</f>
        <v>0</v>
      </c>
      <c r="AKK11">
        <f>'monte-carlo r4.1'!AKK44</f>
        <v>0</v>
      </c>
      <c r="AKL11">
        <f>'monte-carlo r4.1'!AKL44</f>
        <v>0</v>
      </c>
      <c r="AKM11">
        <f>'monte-carlo r4.1'!AKM44</f>
        <v>0</v>
      </c>
      <c r="AKN11">
        <f>'monte-carlo r4.1'!AKN44</f>
        <v>0</v>
      </c>
      <c r="AKO11">
        <f>'monte-carlo r4.1'!AKO44</f>
        <v>0</v>
      </c>
      <c r="AKP11">
        <f>'monte-carlo r4.1'!AKP44</f>
        <v>0</v>
      </c>
      <c r="AKQ11">
        <f>'monte-carlo r4.1'!AKQ44</f>
        <v>0</v>
      </c>
      <c r="AKR11">
        <f>'monte-carlo r4.1'!AKR44</f>
        <v>0</v>
      </c>
      <c r="AKS11">
        <f>'monte-carlo r4.1'!AKS44</f>
        <v>0</v>
      </c>
      <c r="AKT11">
        <f>'monte-carlo r4.1'!AKT44</f>
        <v>0</v>
      </c>
      <c r="AKU11">
        <f>'monte-carlo r4.1'!AKU44</f>
        <v>0</v>
      </c>
      <c r="AKV11">
        <f>'monte-carlo r4.1'!AKV44</f>
        <v>0</v>
      </c>
      <c r="AKW11">
        <f>'monte-carlo r4.1'!AKW44</f>
        <v>0</v>
      </c>
      <c r="AKX11">
        <f>'monte-carlo r4.1'!AKX44</f>
        <v>0</v>
      </c>
      <c r="AKY11">
        <f>'monte-carlo r4.1'!AKY44</f>
        <v>0</v>
      </c>
      <c r="AKZ11">
        <f>'monte-carlo r4.1'!AKZ44</f>
        <v>0</v>
      </c>
      <c r="ALA11">
        <f>'monte-carlo r4.1'!ALA44</f>
        <v>0</v>
      </c>
      <c r="ALB11">
        <f>'monte-carlo r4.1'!ALB44</f>
        <v>0</v>
      </c>
      <c r="ALC11">
        <f>'monte-carlo r4.1'!ALC44</f>
        <v>0</v>
      </c>
      <c r="ALD11">
        <f>'monte-carlo r4.1'!ALD44</f>
        <v>0</v>
      </c>
      <c r="ALE11">
        <f>'monte-carlo r4.1'!ALE44</f>
        <v>0</v>
      </c>
      <c r="ALF11">
        <f>'monte-carlo r4.1'!ALF44</f>
        <v>0</v>
      </c>
      <c r="ALG11">
        <f>'monte-carlo r4.1'!ALG44</f>
        <v>0</v>
      </c>
      <c r="ALH11">
        <f>'monte-carlo r4.1'!ALH44</f>
        <v>0</v>
      </c>
      <c r="ALI11">
        <f>'monte-carlo r4.1'!ALI44</f>
        <v>0</v>
      </c>
      <c r="ALJ11">
        <f>'monte-carlo r4.1'!ALJ44</f>
        <v>0</v>
      </c>
      <c r="ALK11">
        <f>'monte-carlo r4.1'!ALK44</f>
        <v>0</v>
      </c>
      <c r="ALL11">
        <f>'monte-carlo r4.1'!ALL44</f>
        <v>0</v>
      </c>
      <c r="ALM11">
        <f>'monte-carlo r4.1'!ALM44</f>
        <v>0</v>
      </c>
    </row>
    <row r="12" spans="1:1001" x14ac:dyDescent="0.3">
      <c r="A12" t="s">
        <v>90</v>
      </c>
      <c r="B12">
        <f>'monte-carlo r4.2'!B44</f>
        <v>0</v>
      </c>
      <c r="C12">
        <f>'monte-carlo r4.2'!C44</f>
        <v>0</v>
      </c>
      <c r="D12">
        <f>'monte-carlo r4.2'!D44</f>
        <v>0</v>
      </c>
      <c r="E12">
        <f>'monte-carlo r4.2'!E44</f>
        <v>0</v>
      </c>
      <c r="F12">
        <f>'monte-carlo r4.2'!F44</f>
        <v>0</v>
      </c>
      <c r="G12">
        <f>'monte-carlo r4.2'!G44</f>
        <v>0</v>
      </c>
      <c r="H12">
        <f>'monte-carlo r4.2'!H44</f>
        <v>0</v>
      </c>
      <c r="I12">
        <f>'monte-carlo r4.2'!I44</f>
        <v>0</v>
      </c>
      <c r="J12">
        <f>'monte-carlo r4.2'!J44</f>
        <v>0</v>
      </c>
      <c r="K12">
        <f>'monte-carlo r4.2'!K44</f>
        <v>0</v>
      </c>
      <c r="L12">
        <f>'monte-carlo r4.2'!L44</f>
        <v>0</v>
      </c>
      <c r="M12">
        <f>'monte-carlo r4.2'!M44</f>
        <v>0</v>
      </c>
      <c r="N12">
        <f>'monte-carlo r4.2'!N44</f>
        <v>0</v>
      </c>
      <c r="O12">
        <f>'monte-carlo r4.2'!O44</f>
        <v>0</v>
      </c>
      <c r="P12">
        <f>'monte-carlo r4.2'!P44</f>
        <v>0</v>
      </c>
      <c r="Q12">
        <f>'monte-carlo r4.2'!Q44</f>
        <v>0</v>
      </c>
      <c r="R12">
        <f>'monte-carlo r4.2'!R44</f>
        <v>0</v>
      </c>
      <c r="S12">
        <f>'monte-carlo r4.2'!S44</f>
        <v>0</v>
      </c>
      <c r="T12">
        <f>'monte-carlo r4.2'!T44</f>
        <v>0</v>
      </c>
      <c r="U12">
        <f>'monte-carlo r4.2'!U44</f>
        <v>0</v>
      </c>
      <c r="V12">
        <f>'monte-carlo r4.2'!V44</f>
        <v>0</v>
      </c>
      <c r="W12">
        <f>'monte-carlo r4.2'!W44</f>
        <v>0</v>
      </c>
      <c r="X12">
        <f>'monte-carlo r4.2'!X44</f>
        <v>0</v>
      </c>
      <c r="Y12">
        <f>'monte-carlo r4.2'!Y44</f>
        <v>0</v>
      </c>
      <c r="Z12">
        <f>'monte-carlo r4.2'!Z44</f>
        <v>0</v>
      </c>
      <c r="AA12">
        <f>'monte-carlo r4.2'!AA44</f>
        <v>0</v>
      </c>
      <c r="AB12">
        <f>'monte-carlo r4.2'!AB44</f>
        <v>0</v>
      </c>
      <c r="AC12">
        <f>'monte-carlo r4.2'!AC44</f>
        <v>0</v>
      </c>
      <c r="AD12">
        <f>'monte-carlo r4.2'!AD44</f>
        <v>0</v>
      </c>
      <c r="AE12">
        <f>'monte-carlo r4.2'!AE44</f>
        <v>0</v>
      </c>
      <c r="AF12">
        <f>'monte-carlo r4.2'!AF44</f>
        <v>0</v>
      </c>
      <c r="AG12">
        <f>'monte-carlo r4.2'!AG44</f>
        <v>0</v>
      </c>
      <c r="AH12">
        <f>'monte-carlo r4.2'!AH44</f>
        <v>0</v>
      </c>
      <c r="AI12">
        <f>'monte-carlo r4.2'!AI44</f>
        <v>0</v>
      </c>
      <c r="AJ12">
        <f>'monte-carlo r4.2'!AJ44</f>
        <v>0</v>
      </c>
      <c r="AK12">
        <f>'monte-carlo r4.2'!AK44</f>
        <v>0</v>
      </c>
      <c r="AL12">
        <f>'monte-carlo r4.2'!AL44</f>
        <v>0</v>
      </c>
      <c r="AM12">
        <f>'monte-carlo r4.2'!AM44</f>
        <v>0</v>
      </c>
      <c r="AN12">
        <f>'monte-carlo r4.2'!AN44</f>
        <v>0</v>
      </c>
      <c r="AO12">
        <f>'monte-carlo r4.2'!AO44</f>
        <v>0</v>
      </c>
      <c r="AP12">
        <f>'monte-carlo r4.2'!AP44</f>
        <v>0</v>
      </c>
      <c r="AQ12">
        <f>'monte-carlo r4.2'!AQ44</f>
        <v>0</v>
      </c>
      <c r="AR12">
        <f>'monte-carlo r4.2'!AR44</f>
        <v>0</v>
      </c>
      <c r="AS12">
        <f>'monte-carlo r4.2'!AS44</f>
        <v>0</v>
      </c>
      <c r="AT12">
        <f>'monte-carlo r4.2'!AT44</f>
        <v>0</v>
      </c>
      <c r="AU12">
        <f>'monte-carlo r4.2'!AU44</f>
        <v>0</v>
      </c>
      <c r="AV12">
        <f>'monte-carlo r4.2'!AV44</f>
        <v>0</v>
      </c>
      <c r="AW12">
        <f>'monte-carlo r4.2'!AW44</f>
        <v>0</v>
      </c>
      <c r="AX12">
        <f>'monte-carlo r4.2'!AX44</f>
        <v>0</v>
      </c>
      <c r="AY12">
        <f>'monte-carlo r4.2'!AY44</f>
        <v>0</v>
      </c>
      <c r="AZ12">
        <f>'monte-carlo r4.2'!AZ44</f>
        <v>0</v>
      </c>
      <c r="BA12">
        <f>'monte-carlo r4.2'!BA44</f>
        <v>0</v>
      </c>
      <c r="BB12">
        <f>'monte-carlo r4.2'!BB44</f>
        <v>0</v>
      </c>
      <c r="BC12">
        <f>'monte-carlo r4.2'!BC44</f>
        <v>0</v>
      </c>
      <c r="BD12">
        <f>'monte-carlo r4.2'!BD44</f>
        <v>0</v>
      </c>
      <c r="BE12">
        <f>'monte-carlo r4.2'!BE44</f>
        <v>0</v>
      </c>
      <c r="BF12">
        <f>'monte-carlo r4.2'!BF44</f>
        <v>0</v>
      </c>
      <c r="BG12">
        <f>'monte-carlo r4.2'!BG44</f>
        <v>0</v>
      </c>
      <c r="BH12">
        <f>'monte-carlo r4.2'!BH44</f>
        <v>0</v>
      </c>
      <c r="BI12">
        <f>'monte-carlo r4.2'!BI44</f>
        <v>0</v>
      </c>
      <c r="BJ12">
        <f>'monte-carlo r4.2'!BJ44</f>
        <v>0</v>
      </c>
      <c r="BK12">
        <f>'monte-carlo r4.2'!BK44</f>
        <v>0</v>
      </c>
      <c r="BL12">
        <f>'monte-carlo r4.2'!BL44</f>
        <v>0</v>
      </c>
      <c r="BM12">
        <f>'monte-carlo r4.2'!BM44</f>
        <v>0</v>
      </c>
      <c r="BN12">
        <f>'monte-carlo r4.2'!BN44</f>
        <v>0</v>
      </c>
      <c r="BO12">
        <f>'monte-carlo r4.2'!BO44</f>
        <v>0</v>
      </c>
      <c r="BP12">
        <f>'monte-carlo r4.2'!BP44</f>
        <v>0</v>
      </c>
      <c r="BQ12">
        <f>'monte-carlo r4.2'!BQ44</f>
        <v>0</v>
      </c>
      <c r="BR12">
        <f>'monte-carlo r4.2'!BR44</f>
        <v>0</v>
      </c>
      <c r="BS12">
        <f>'monte-carlo r4.2'!BS44</f>
        <v>0</v>
      </c>
      <c r="BT12">
        <f>'monte-carlo r4.2'!BT44</f>
        <v>0</v>
      </c>
      <c r="BU12">
        <f>'monte-carlo r4.2'!BU44</f>
        <v>0</v>
      </c>
      <c r="BV12">
        <f>'monte-carlo r4.2'!BV44</f>
        <v>0</v>
      </c>
      <c r="BW12">
        <f>'monte-carlo r4.2'!BW44</f>
        <v>0</v>
      </c>
      <c r="BX12">
        <f>'monte-carlo r4.2'!BX44</f>
        <v>0</v>
      </c>
      <c r="BY12">
        <f>'monte-carlo r4.2'!BY44</f>
        <v>0</v>
      </c>
      <c r="BZ12">
        <f>'monte-carlo r4.2'!BZ44</f>
        <v>0</v>
      </c>
      <c r="CA12">
        <f>'monte-carlo r4.2'!CA44</f>
        <v>0</v>
      </c>
      <c r="CB12">
        <f>'monte-carlo r4.2'!CB44</f>
        <v>0</v>
      </c>
      <c r="CC12">
        <f>'monte-carlo r4.2'!CC44</f>
        <v>0</v>
      </c>
      <c r="CD12">
        <f>'monte-carlo r4.2'!CD44</f>
        <v>0</v>
      </c>
      <c r="CE12">
        <f>'monte-carlo r4.2'!CE44</f>
        <v>0</v>
      </c>
      <c r="CF12">
        <f>'monte-carlo r4.2'!CF44</f>
        <v>0</v>
      </c>
      <c r="CG12">
        <f>'monte-carlo r4.2'!CG44</f>
        <v>0</v>
      </c>
      <c r="CH12">
        <f>'monte-carlo r4.2'!CH44</f>
        <v>0</v>
      </c>
      <c r="CI12">
        <f>'monte-carlo r4.2'!CI44</f>
        <v>0</v>
      </c>
      <c r="CJ12">
        <f>'monte-carlo r4.2'!CJ44</f>
        <v>0</v>
      </c>
      <c r="CK12">
        <f>'monte-carlo r4.2'!CK44</f>
        <v>0</v>
      </c>
      <c r="CL12">
        <f>'monte-carlo r4.2'!CL44</f>
        <v>0</v>
      </c>
      <c r="CM12">
        <f>'monte-carlo r4.2'!CM44</f>
        <v>0</v>
      </c>
      <c r="CN12">
        <f>'monte-carlo r4.2'!CN44</f>
        <v>0</v>
      </c>
      <c r="CO12">
        <f>'monte-carlo r4.2'!CO44</f>
        <v>0</v>
      </c>
      <c r="CP12">
        <f>'monte-carlo r4.2'!CP44</f>
        <v>0</v>
      </c>
      <c r="CQ12">
        <f>'monte-carlo r4.2'!CQ44</f>
        <v>0</v>
      </c>
      <c r="CR12">
        <f>'monte-carlo r4.2'!CR44</f>
        <v>0</v>
      </c>
      <c r="CS12">
        <f>'monte-carlo r4.2'!CS44</f>
        <v>0</v>
      </c>
      <c r="CT12">
        <f>'monte-carlo r4.2'!CT44</f>
        <v>0</v>
      </c>
      <c r="CU12">
        <f>'monte-carlo r4.2'!CU44</f>
        <v>0</v>
      </c>
      <c r="CV12">
        <f>'monte-carlo r4.2'!CV44</f>
        <v>0</v>
      </c>
      <c r="CW12">
        <f>'monte-carlo r4.2'!CW44</f>
        <v>0</v>
      </c>
      <c r="CX12">
        <f>'monte-carlo r4.2'!CX44</f>
        <v>0</v>
      </c>
      <c r="CY12">
        <f>'monte-carlo r4.2'!CY44</f>
        <v>0</v>
      </c>
      <c r="CZ12">
        <f>'monte-carlo r4.2'!CZ44</f>
        <v>0</v>
      </c>
      <c r="DA12">
        <f>'monte-carlo r4.2'!DA44</f>
        <v>0</v>
      </c>
      <c r="DB12">
        <f>'monte-carlo r4.2'!DB44</f>
        <v>0</v>
      </c>
      <c r="DC12">
        <f>'monte-carlo r4.2'!DC44</f>
        <v>0</v>
      </c>
      <c r="DD12">
        <f>'monte-carlo r4.2'!DD44</f>
        <v>0</v>
      </c>
      <c r="DE12">
        <f>'monte-carlo r4.2'!DE44</f>
        <v>0</v>
      </c>
      <c r="DF12">
        <f>'monte-carlo r4.2'!DF44</f>
        <v>0</v>
      </c>
      <c r="DG12">
        <f>'monte-carlo r4.2'!DG44</f>
        <v>0</v>
      </c>
      <c r="DH12">
        <f>'monte-carlo r4.2'!DH44</f>
        <v>0</v>
      </c>
      <c r="DI12">
        <f>'monte-carlo r4.2'!DI44</f>
        <v>0</v>
      </c>
      <c r="DJ12">
        <f>'monte-carlo r4.2'!DJ44</f>
        <v>0</v>
      </c>
      <c r="DK12">
        <f>'monte-carlo r4.2'!DK44</f>
        <v>0</v>
      </c>
      <c r="DL12">
        <f>'monte-carlo r4.2'!DL44</f>
        <v>0</v>
      </c>
      <c r="DM12">
        <f>'monte-carlo r4.2'!DM44</f>
        <v>0</v>
      </c>
      <c r="DN12">
        <f>'monte-carlo r4.2'!DN44</f>
        <v>0</v>
      </c>
      <c r="DO12">
        <f>'monte-carlo r4.2'!DO44</f>
        <v>0</v>
      </c>
      <c r="DP12">
        <f>'monte-carlo r4.2'!DP44</f>
        <v>0</v>
      </c>
      <c r="DQ12">
        <f>'monte-carlo r4.2'!DQ44</f>
        <v>0</v>
      </c>
      <c r="DR12">
        <f>'monte-carlo r4.2'!DR44</f>
        <v>0</v>
      </c>
      <c r="DS12">
        <f>'monte-carlo r4.2'!DS44</f>
        <v>0</v>
      </c>
      <c r="DT12">
        <f>'monte-carlo r4.2'!DT44</f>
        <v>0</v>
      </c>
      <c r="DU12">
        <f>'monte-carlo r4.2'!DU44</f>
        <v>0</v>
      </c>
      <c r="DV12">
        <f>'monte-carlo r4.2'!DV44</f>
        <v>0</v>
      </c>
      <c r="DW12">
        <f>'monte-carlo r4.2'!DW44</f>
        <v>0</v>
      </c>
      <c r="DX12">
        <f>'monte-carlo r4.2'!DX44</f>
        <v>0</v>
      </c>
      <c r="DY12">
        <f>'monte-carlo r4.2'!DY44</f>
        <v>0</v>
      </c>
      <c r="DZ12">
        <f>'monte-carlo r4.2'!DZ44</f>
        <v>0</v>
      </c>
      <c r="EA12">
        <f>'monte-carlo r4.2'!EA44</f>
        <v>0</v>
      </c>
      <c r="EB12">
        <f>'monte-carlo r4.2'!EB44</f>
        <v>0</v>
      </c>
      <c r="EC12">
        <f>'monte-carlo r4.2'!EC44</f>
        <v>0</v>
      </c>
      <c r="ED12">
        <f>'monte-carlo r4.2'!ED44</f>
        <v>0</v>
      </c>
      <c r="EE12">
        <f>'monte-carlo r4.2'!EE44</f>
        <v>0</v>
      </c>
      <c r="EF12">
        <f>'monte-carlo r4.2'!EF44</f>
        <v>0</v>
      </c>
      <c r="EG12">
        <f>'monte-carlo r4.2'!EG44</f>
        <v>0</v>
      </c>
      <c r="EH12">
        <f>'monte-carlo r4.2'!EH44</f>
        <v>0</v>
      </c>
      <c r="EI12">
        <f>'monte-carlo r4.2'!EI44</f>
        <v>0</v>
      </c>
      <c r="EJ12">
        <f>'monte-carlo r4.2'!EJ44</f>
        <v>0</v>
      </c>
      <c r="EK12">
        <f>'monte-carlo r4.2'!EK44</f>
        <v>0</v>
      </c>
      <c r="EL12">
        <f>'monte-carlo r4.2'!EL44</f>
        <v>0</v>
      </c>
      <c r="EM12">
        <f>'monte-carlo r4.2'!EM44</f>
        <v>0</v>
      </c>
      <c r="EN12">
        <f>'monte-carlo r4.2'!EN44</f>
        <v>0</v>
      </c>
      <c r="EO12">
        <f>'monte-carlo r4.2'!EO44</f>
        <v>0</v>
      </c>
      <c r="EP12">
        <f>'monte-carlo r4.2'!EP44</f>
        <v>0</v>
      </c>
      <c r="EQ12">
        <f>'monte-carlo r4.2'!EQ44</f>
        <v>0</v>
      </c>
      <c r="ER12">
        <f>'monte-carlo r4.2'!ER44</f>
        <v>0</v>
      </c>
      <c r="ES12">
        <f>'monte-carlo r4.2'!ES44</f>
        <v>0</v>
      </c>
      <c r="ET12">
        <f>'monte-carlo r4.2'!ET44</f>
        <v>0</v>
      </c>
      <c r="EU12">
        <f>'monte-carlo r4.2'!EU44</f>
        <v>0</v>
      </c>
      <c r="EV12">
        <f>'monte-carlo r4.2'!EV44</f>
        <v>0</v>
      </c>
      <c r="EW12">
        <f>'monte-carlo r4.2'!EW44</f>
        <v>0</v>
      </c>
      <c r="EX12">
        <f>'monte-carlo r4.2'!EX44</f>
        <v>0</v>
      </c>
      <c r="EY12">
        <f>'monte-carlo r4.2'!EY44</f>
        <v>0</v>
      </c>
      <c r="EZ12">
        <f>'monte-carlo r4.2'!EZ44</f>
        <v>0</v>
      </c>
      <c r="FA12">
        <f>'monte-carlo r4.2'!FA44</f>
        <v>0</v>
      </c>
      <c r="FB12">
        <f>'monte-carlo r4.2'!FB44</f>
        <v>0</v>
      </c>
      <c r="FC12">
        <f>'monte-carlo r4.2'!FC44</f>
        <v>0</v>
      </c>
      <c r="FD12">
        <f>'monte-carlo r4.2'!FD44</f>
        <v>0</v>
      </c>
      <c r="FE12">
        <f>'monte-carlo r4.2'!FE44</f>
        <v>0</v>
      </c>
      <c r="FF12">
        <f>'monte-carlo r4.2'!FF44</f>
        <v>0</v>
      </c>
      <c r="FG12">
        <f>'monte-carlo r4.2'!FG44</f>
        <v>0</v>
      </c>
      <c r="FH12">
        <f>'monte-carlo r4.2'!FH44</f>
        <v>0</v>
      </c>
      <c r="FI12">
        <f>'monte-carlo r4.2'!FI44</f>
        <v>0</v>
      </c>
      <c r="FJ12">
        <f>'monte-carlo r4.2'!FJ44</f>
        <v>0</v>
      </c>
      <c r="FK12">
        <f>'monte-carlo r4.2'!FK44</f>
        <v>0</v>
      </c>
      <c r="FL12">
        <f>'monte-carlo r4.2'!FL44</f>
        <v>0</v>
      </c>
      <c r="FM12">
        <f>'monte-carlo r4.2'!FM44</f>
        <v>0</v>
      </c>
      <c r="FN12">
        <f>'monte-carlo r4.2'!FN44</f>
        <v>0</v>
      </c>
      <c r="FO12">
        <f>'monte-carlo r4.2'!FO44</f>
        <v>0</v>
      </c>
      <c r="FP12">
        <f>'monte-carlo r4.2'!FP44</f>
        <v>0</v>
      </c>
      <c r="FQ12">
        <f>'monte-carlo r4.2'!FQ44</f>
        <v>0</v>
      </c>
      <c r="FR12">
        <f>'monte-carlo r4.2'!FR44</f>
        <v>0</v>
      </c>
      <c r="FS12">
        <f>'monte-carlo r4.2'!FS44</f>
        <v>0</v>
      </c>
      <c r="FT12">
        <f>'monte-carlo r4.2'!FT44</f>
        <v>0</v>
      </c>
      <c r="FU12">
        <f>'monte-carlo r4.2'!FU44</f>
        <v>0</v>
      </c>
      <c r="FV12">
        <f>'monte-carlo r4.2'!FV44</f>
        <v>0</v>
      </c>
      <c r="FW12">
        <f>'monte-carlo r4.2'!FW44</f>
        <v>0</v>
      </c>
      <c r="FX12">
        <f>'monte-carlo r4.2'!FX44</f>
        <v>0</v>
      </c>
      <c r="FY12">
        <f>'monte-carlo r4.2'!FY44</f>
        <v>0</v>
      </c>
      <c r="FZ12">
        <f>'monte-carlo r4.2'!FZ44</f>
        <v>0</v>
      </c>
      <c r="GA12">
        <f>'monte-carlo r4.2'!GA44</f>
        <v>0</v>
      </c>
      <c r="GB12">
        <f>'monte-carlo r4.2'!GB44</f>
        <v>0</v>
      </c>
      <c r="GC12">
        <f>'monte-carlo r4.2'!GC44</f>
        <v>0</v>
      </c>
      <c r="GD12">
        <f>'monte-carlo r4.2'!GD44</f>
        <v>0</v>
      </c>
      <c r="GE12">
        <f>'monte-carlo r4.2'!GE44</f>
        <v>0</v>
      </c>
      <c r="GF12">
        <f>'monte-carlo r4.2'!GF44</f>
        <v>0</v>
      </c>
      <c r="GG12">
        <f>'monte-carlo r4.2'!GG44</f>
        <v>0</v>
      </c>
      <c r="GH12">
        <f>'monte-carlo r4.2'!GH44</f>
        <v>0</v>
      </c>
      <c r="GI12">
        <f>'monte-carlo r4.2'!GI44</f>
        <v>0</v>
      </c>
      <c r="GJ12">
        <f>'monte-carlo r4.2'!GJ44</f>
        <v>0</v>
      </c>
      <c r="GK12">
        <f>'monte-carlo r4.2'!GK44</f>
        <v>0</v>
      </c>
      <c r="GL12">
        <f>'monte-carlo r4.2'!GL44</f>
        <v>0</v>
      </c>
      <c r="GM12">
        <f>'monte-carlo r4.2'!GM44</f>
        <v>0</v>
      </c>
      <c r="GN12">
        <f>'monte-carlo r4.2'!GN44</f>
        <v>0</v>
      </c>
      <c r="GO12">
        <f>'monte-carlo r4.2'!GO44</f>
        <v>0</v>
      </c>
      <c r="GP12">
        <f>'monte-carlo r4.2'!GP44</f>
        <v>0</v>
      </c>
      <c r="GQ12">
        <f>'monte-carlo r4.2'!GQ44</f>
        <v>0</v>
      </c>
      <c r="GR12">
        <f>'monte-carlo r4.2'!GR44</f>
        <v>0</v>
      </c>
      <c r="GS12">
        <f>'monte-carlo r4.2'!GS44</f>
        <v>0</v>
      </c>
      <c r="GT12">
        <f>'monte-carlo r4.2'!GT44</f>
        <v>0</v>
      </c>
      <c r="GU12">
        <f>'monte-carlo r4.2'!GU44</f>
        <v>0</v>
      </c>
      <c r="GV12">
        <f>'monte-carlo r4.2'!GV44</f>
        <v>0</v>
      </c>
      <c r="GW12">
        <f>'monte-carlo r4.2'!GW44</f>
        <v>0</v>
      </c>
      <c r="GX12">
        <f>'monte-carlo r4.2'!GX44</f>
        <v>0</v>
      </c>
      <c r="GY12">
        <f>'monte-carlo r4.2'!GY44</f>
        <v>0</v>
      </c>
      <c r="GZ12">
        <f>'monte-carlo r4.2'!GZ44</f>
        <v>0</v>
      </c>
      <c r="HA12">
        <f>'monte-carlo r4.2'!HA44</f>
        <v>0</v>
      </c>
      <c r="HB12">
        <f>'monte-carlo r4.2'!HB44</f>
        <v>0</v>
      </c>
      <c r="HC12">
        <f>'monte-carlo r4.2'!HC44</f>
        <v>0</v>
      </c>
      <c r="HD12">
        <f>'monte-carlo r4.2'!HD44</f>
        <v>0</v>
      </c>
      <c r="HE12">
        <f>'monte-carlo r4.2'!HE44</f>
        <v>0</v>
      </c>
      <c r="HF12">
        <f>'monte-carlo r4.2'!HF44</f>
        <v>0</v>
      </c>
      <c r="HG12">
        <f>'monte-carlo r4.2'!HG44</f>
        <v>0</v>
      </c>
      <c r="HH12">
        <f>'monte-carlo r4.2'!HH44</f>
        <v>0</v>
      </c>
      <c r="HI12">
        <f>'monte-carlo r4.2'!HI44</f>
        <v>0</v>
      </c>
      <c r="HJ12">
        <f>'monte-carlo r4.2'!HJ44</f>
        <v>0</v>
      </c>
      <c r="HK12">
        <f>'monte-carlo r4.2'!HK44</f>
        <v>0</v>
      </c>
      <c r="HL12">
        <f>'monte-carlo r4.2'!HL44</f>
        <v>0</v>
      </c>
      <c r="HM12">
        <f>'monte-carlo r4.2'!HM44</f>
        <v>0</v>
      </c>
      <c r="HN12">
        <f>'monte-carlo r4.2'!HN44</f>
        <v>0</v>
      </c>
      <c r="HO12">
        <f>'monte-carlo r4.2'!HO44</f>
        <v>0</v>
      </c>
      <c r="HP12">
        <f>'monte-carlo r4.2'!HP44</f>
        <v>0</v>
      </c>
      <c r="HQ12">
        <f>'monte-carlo r4.2'!HQ44</f>
        <v>0</v>
      </c>
      <c r="HR12">
        <f>'monte-carlo r4.2'!HR44</f>
        <v>0</v>
      </c>
      <c r="HS12">
        <f>'monte-carlo r4.2'!HS44</f>
        <v>0</v>
      </c>
      <c r="HT12">
        <f>'monte-carlo r4.2'!HT44</f>
        <v>0</v>
      </c>
      <c r="HU12">
        <f>'monte-carlo r4.2'!HU44</f>
        <v>0</v>
      </c>
      <c r="HV12">
        <f>'monte-carlo r4.2'!HV44</f>
        <v>0</v>
      </c>
      <c r="HW12">
        <f>'monte-carlo r4.2'!HW44</f>
        <v>0</v>
      </c>
      <c r="HX12">
        <f>'monte-carlo r4.2'!HX44</f>
        <v>0</v>
      </c>
      <c r="HY12">
        <f>'monte-carlo r4.2'!HY44</f>
        <v>0</v>
      </c>
      <c r="HZ12">
        <f>'monte-carlo r4.2'!HZ44</f>
        <v>0</v>
      </c>
      <c r="IA12">
        <f>'monte-carlo r4.2'!IA44</f>
        <v>0</v>
      </c>
      <c r="IB12">
        <f>'monte-carlo r4.2'!IB44</f>
        <v>0</v>
      </c>
      <c r="IC12">
        <f>'monte-carlo r4.2'!IC44</f>
        <v>0</v>
      </c>
      <c r="ID12">
        <f>'monte-carlo r4.2'!ID44</f>
        <v>0</v>
      </c>
      <c r="IE12">
        <f>'monte-carlo r4.2'!IE44</f>
        <v>0</v>
      </c>
      <c r="IF12">
        <f>'monte-carlo r4.2'!IF44</f>
        <v>0</v>
      </c>
      <c r="IG12">
        <f>'monte-carlo r4.2'!IG44</f>
        <v>0</v>
      </c>
      <c r="IH12">
        <f>'monte-carlo r4.2'!IH44</f>
        <v>0</v>
      </c>
      <c r="II12">
        <f>'monte-carlo r4.2'!II44</f>
        <v>0</v>
      </c>
      <c r="IJ12">
        <f>'monte-carlo r4.2'!IJ44</f>
        <v>0</v>
      </c>
      <c r="IK12">
        <f>'monte-carlo r4.2'!IK44</f>
        <v>0</v>
      </c>
      <c r="IL12">
        <f>'monte-carlo r4.2'!IL44</f>
        <v>0</v>
      </c>
      <c r="IM12">
        <f>'monte-carlo r4.2'!IM44</f>
        <v>0</v>
      </c>
      <c r="IN12">
        <f>'monte-carlo r4.2'!IN44</f>
        <v>0</v>
      </c>
      <c r="IO12">
        <f>'monte-carlo r4.2'!IO44</f>
        <v>0</v>
      </c>
      <c r="IP12">
        <f>'monte-carlo r4.2'!IP44</f>
        <v>0</v>
      </c>
      <c r="IQ12">
        <f>'monte-carlo r4.2'!IQ44</f>
        <v>0</v>
      </c>
      <c r="IR12">
        <f>'monte-carlo r4.2'!IR44</f>
        <v>0</v>
      </c>
      <c r="IS12">
        <f>'monte-carlo r4.2'!IS44</f>
        <v>0</v>
      </c>
      <c r="IT12">
        <f>'monte-carlo r4.2'!IT44</f>
        <v>0</v>
      </c>
      <c r="IU12">
        <f>'monte-carlo r4.2'!IU44</f>
        <v>0</v>
      </c>
      <c r="IV12">
        <f>'monte-carlo r4.2'!IV44</f>
        <v>0</v>
      </c>
      <c r="IW12">
        <f>'monte-carlo r4.2'!IW44</f>
        <v>0</v>
      </c>
      <c r="IX12">
        <f>'monte-carlo r4.2'!IX44</f>
        <v>0</v>
      </c>
      <c r="IY12">
        <f>'monte-carlo r4.2'!IY44</f>
        <v>0</v>
      </c>
      <c r="IZ12">
        <f>'monte-carlo r4.2'!IZ44</f>
        <v>0</v>
      </c>
      <c r="JA12">
        <f>'monte-carlo r4.2'!JA44</f>
        <v>0</v>
      </c>
      <c r="JB12">
        <f>'monte-carlo r4.2'!JB44</f>
        <v>0</v>
      </c>
      <c r="JC12">
        <f>'monte-carlo r4.2'!JC44</f>
        <v>0</v>
      </c>
      <c r="JD12">
        <f>'monte-carlo r4.2'!JD44</f>
        <v>0</v>
      </c>
      <c r="JE12">
        <f>'monte-carlo r4.2'!JE44</f>
        <v>0</v>
      </c>
      <c r="JF12">
        <f>'monte-carlo r4.2'!JF44</f>
        <v>0</v>
      </c>
      <c r="JG12">
        <f>'monte-carlo r4.2'!JG44</f>
        <v>0</v>
      </c>
      <c r="JH12">
        <f>'monte-carlo r4.2'!JH44</f>
        <v>0</v>
      </c>
      <c r="JI12">
        <f>'monte-carlo r4.2'!JI44</f>
        <v>0</v>
      </c>
      <c r="JJ12">
        <f>'monte-carlo r4.2'!JJ44</f>
        <v>0</v>
      </c>
      <c r="JK12">
        <f>'monte-carlo r4.2'!JK44</f>
        <v>0</v>
      </c>
      <c r="JL12">
        <f>'monte-carlo r4.2'!JL44</f>
        <v>0</v>
      </c>
      <c r="JM12">
        <f>'monte-carlo r4.2'!JM44</f>
        <v>0</v>
      </c>
      <c r="JN12">
        <f>'monte-carlo r4.2'!JN44</f>
        <v>0</v>
      </c>
      <c r="JO12">
        <f>'monte-carlo r4.2'!JO44</f>
        <v>0</v>
      </c>
      <c r="JP12">
        <f>'monte-carlo r4.2'!JP44</f>
        <v>0</v>
      </c>
      <c r="JQ12">
        <f>'monte-carlo r4.2'!JQ44</f>
        <v>0</v>
      </c>
      <c r="JR12">
        <f>'monte-carlo r4.2'!JR44</f>
        <v>0</v>
      </c>
      <c r="JS12">
        <f>'monte-carlo r4.2'!JS44</f>
        <v>0</v>
      </c>
      <c r="JT12">
        <f>'monte-carlo r4.2'!JT44</f>
        <v>0</v>
      </c>
      <c r="JU12">
        <f>'monte-carlo r4.2'!JU44</f>
        <v>0</v>
      </c>
      <c r="JV12">
        <f>'monte-carlo r4.2'!JV44</f>
        <v>0</v>
      </c>
      <c r="JW12">
        <f>'monte-carlo r4.2'!JW44</f>
        <v>0</v>
      </c>
      <c r="JX12">
        <f>'monte-carlo r4.2'!JX44</f>
        <v>0</v>
      </c>
      <c r="JY12">
        <f>'monte-carlo r4.2'!JY44</f>
        <v>0</v>
      </c>
      <c r="JZ12">
        <f>'monte-carlo r4.2'!JZ44</f>
        <v>0</v>
      </c>
      <c r="KA12">
        <f>'monte-carlo r4.2'!KA44</f>
        <v>0</v>
      </c>
      <c r="KB12">
        <f>'monte-carlo r4.2'!KB44</f>
        <v>0</v>
      </c>
      <c r="KC12">
        <f>'monte-carlo r4.2'!KC44</f>
        <v>0</v>
      </c>
      <c r="KD12">
        <f>'monte-carlo r4.2'!KD44</f>
        <v>0</v>
      </c>
      <c r="KE12">
        <f>'monte-carlo r4.2'!KE44</f>
        <v>0</v>
      </c>
      <c r="KF12">
        <f>'monte-carlo r4.2'!KF44</f>
        <v>0</v>
      </c>
      <c r="KG12">
        <f>'monte-carlo r4.2'!KG44</f>
        <v>0</v>
      </c>
      <c r="KH12">
        <f>'monte-carlo r4.2'!KH44</f>
        <v>0</v>
      </c>
      <c r="KI12">
        <f>'monte-carlo r4.2'!KI44</f>
        <v>0</v>
      </c>
      <c r="KJ12">
        <f>'monte-carlo r4.2'!KJ44</f>
        <v>0</v>
      </c>
      <c r="KK12">
        <f>'monte-carlo r4.2'!KK44</f>
        <v>0</v>
      </c>
      <c r="KL12">
        <f>'monte-carlo r4.2'!KL44</f>
        <v>0</v>
      </c>
      <c r="KM12">
        <f>'monte-carlo r4.2'!KM44</f>
        <v>0</v>
      </c>
      <c r="KN12">
        <f>'monte-carlo r4.2'!KN44</f>
        <v>0</v>
      </c>
      <c r="KO12">
        <f>'monte-carlo r4.2'!KO44</f>
        <v>0</v>
      </c>
      <c r="KP12">
        <f>'monte-carlo r4.2'!KP44</f>
        <v>0</v>
      </c>
      <c r="KQ12">
        <f>'monte-carlo r4.2'!KQ44</f>
        <v>0</v>
      </c>
      <c r="KR12">
        <f>'monte-carlo r4.2'!KR44</f>
        <v>0</v>
      </c>
      <c r="KS12">
        <f>'monte-carlo r4.2'!KS44</f>
        <v>0</v>
      </c>
      <c r="KT12">
        <f>'monte-carlo r4.2'!KT44</f>
        <v>0</v>
      </c>
      <c r="KU12">
        <f>'monte-carlo r4.2'!KU44</f>
        <v>0</v>
      </c>
      <c r="KV12">
        <f>'monte-carlo r4.2'!KV44</f>
        <v>0</v>
      </c>
      <c r="KW12">
        <f>'monte-carlo r4.2'!KW44</f>
        <v>0</v>
      </c>
      <c r="KX12">
        <f>'monte-carlo r4.2'!KX44</f>
        <v>0</v>
      </c>
      <c r="KY12">
        <f>'monte-carlo r4.2'!KY44</f>
        <v>0</v>
      </c>
      <c r="KZ12">
        <f>'monte-carlo r4.2'!KZ44</f>
        <v>0</v>
      </c>
      <c r="LA12">
        <f>'monte-carlo r4.2'!LA44</f>
        <v>0</v>
      </c>
      <c r="LB12">
        <f>'monte-carlo r4.2'!LB44</f>
        <v>0</v>
      </c>
      <c r="LC12">
        <f>'monte-carlo r4.2'!LC44</f>
        <v>0</v>
      </c>
      <c r="LD12">
        <f>'monte-carlo r4.2'!LD44</f>
        <v>0</v>
      </c>
      <c r="LE12">
        <f>'monte-carlo r4.2'!LE44</f>
        <v>0</v>
      </c>
      <c r="LF12">
        <f>'monte-carlo r4.2'!LF44</f>
        <v>0</v>
      </c>
      <c r="LG12">
        <f>'monte-carlo r4.2'!LG44</f>
        <v>0</v>
      </c>
      <c r="LH12">
        <f>'monte-carlo r4.2'!LH44</f>
        <v>0</v>
      </c>
      <c r="LI12">
        <f>'monte-carlo r4.2'!LI44</f>
        <v>0</v>
      </c>
      <c r="LJ12">
        <f>'monte-carlo r4.2'!LJ44</f>
        <v>0</v>
      </c>
      <c r="LK12">
        <f>'monte-carlo r4.2'!LK44</f>
        <v>0</v>
      </c>
      <c r="LL12">
        <f>'monte-carlo r4.2'!LL44</f>
        <v>0</v>
      </c>
      <c r="LM12">
        <f>'monte-carlo r4.2'!LM44</f>
        <v>0</v>
      </c>
      <c r="LN12">
        <f>'monte-carlo r4.2'!LN44</f>
        <v>0</v>
      </c>
      <c r="LO12">
        <f>'monte-carlo r4.2'!LO44</f>
        <v>0</v>
      </c>
      <c r="LP12">
        <f>'monte-carlo r4.2'!LP44</f>
        <v>0</v>
      </c>
      <c r="LQ12">
        <f>'monte-carlo r4.2'!LQ44</f>
        <v>0</v>
      </c>
      <c r="LR12">
        <f>'monte-carlo r4.2'!LR44</f>
        <v>0</v>
      </c>
      <c r="LS12">
        <f>'monte-carlo r4.2'!LS44</f>
        <v>0</v>
      </c>
      <c r="LT12">
        <f>'monte-carlo r4.2'!LT44</f>
        <v>0</v>
      </c>
      <c r="LU12">
        <f>'monte-carlo r4.2'!LU44</f>
        <v>0</v>
      </c>
      <c r="LV12">
        <f>'monte-carlo r4.2'!LV44</f>
        <v>0</v>
      </c>
      <c r="LW12">
        <f>'monte-carlo r4.2'!LW44</f>
        <v>0</v>
      </c>
      <c r="LX12">
        <f>'monte-carlo r4.2'!LX44</f>
        <v>0</v>
      </c>
      <c r="LY12">
        <f>'monte-carlo r4.2'!LY44</f>
        <v>0</v>
      </c>
      <c r="LZ12">
        <f>'monte-carlo r4.2'!LZ44</f>
        <v>0</v>
      </c>
      <c r="MA12">
        <f>'monte-carlo r4.2'!MA44</f>
        <v>0</v>
      </c>
      <c r="MB12">
        <f>'monte-carlo r4.2'!MB44</f>
        <v>0</v>
      </c>
      <c r="MC12">
        <f>'monte-carlo r4.2'!MC44</f>
        <v>0</v>
      </c>
      <c r="MD12">
        <f>'monte-carlo r4.2'!MD44</f>
        <v>0</v>
      </c>
      <c r="ME12">
        <f>'monte-carlo r4.2'!ME44</f>
        <v>0</v>
      </c>
      <c r="MF12">
        <f>'monte-carlo r4.2'!MF44</f>
        <v>0</v>
      </c>
      <c r="MG12">
        <f>'monte-carlo r4.2'!MG44</f>
        <v>0</v>
      </c>
      <c r="MH12">
        <f>'monte-carlo r4.2'!MH44</f>
        <v>0</v>
      </c>
      <c r="MI12">
        <f>'monte-carlo r4.2'!MI44</f>
        <v>0</v>
      </c>
      <c r="MJ12">
        <f>'monte-carlo r4.2'!MJ44</f>
        <v>0</v>
      </c>
      <c r="MK12">
        <f>'monte-carlo r4.2'!MK44</f>
        <v>0</v>
      </c>
      <c r="ML12">
        <f>'monte-carlo r4.2'!ML44</f>
        <v>0</v>
      </c>
      <c r="MM12">
        <f>'monte-carlo r4.2'!MM44</f>
        <v>0</v>
      </c>
      <c r="MN12">
        <f>'monte-carlo r4.2'!MN44</f>
        <v>0</v>
      </c>
      <c r="MO12">
        <f>'monte-carlo r4.2'!MO44</f>
        <v>0</v>
      </c>
      <c r="MP12">
        <f>'monte-carlo r4.2'!MP44</f>
        <v>0</v>
      </c>
      <c r="MQ12">
        <f>'monte-carlo r4.2'!MQ44</f>
        <v>0</v>
      </c>
      <c r="MR12">
        <f>'monte-carlo r4.2'!MR44</f>
        <v>0</v>
      </c>
      <c r="MS12">
        <f>'monte-carlo r4.2'!MS44</f>
        <v>0</v>
      </c>
      <c r="MT12">
        <f>'monte-carlo r4.2'!MT44</f>
        <v>0</v>
      </c>
      <c r="MU12">
        <f>'monte-carlo r4.2'!MU44</f>
        <v>0</v>
      </c>
      <c r="MV12">
        <f>'monte-carlo r4.2'!MV44</f>
        <v>0</v>
      </c>
      <c r="MW12">
        <f>'monte-carlo r4.2'!MW44</f>
        <v>0</v>
      </c>
      <c r="MX12">
        <f>'monte-carlo r4.2'!MX44</f>
        <v>0</v>
      </c>
      <c r="MY12">
        <f>'monte-carlo r4.2'!MY44</f>
        <v>0</v>
      </c>
      <c r="MZ12">
        <f>'monte-carlo r4.2'!MZ44</f>
        <v>0</v>
      </c>
      <c r="NA12">
        <f>'monte-carlo r4.2'!NA44</f>
        <v>0</v>
      </c>
      <c r="NB12">
        <f>'monte-carlo r4.2'!NB44</f>
        <v>0</v>
      </c>
      <c r="NC12">
        <f>'monte-carlo r4.2'!NC44</f>
        <v>0</v>
      </c>
      <c r="ND12">
        <f>'monte-carlo r4.2'!ND44</f>
        <v>0</v>
      </c>
      <c r="NE12">
        <f>'monte-carlo r4.2'!NE44</f>
        <v>0</v>
      </c>
      <c r="NF12">
        <f>'monte-carlo r4.2'!NF44</f>
        <v>0</v>
      </c>
      <c r="NG12">
        <f>'monte-carlo r4.2'!NG44</f>
        <v>0</v>
      </c>
      <c r="NH12">
        <f>'monte-carlo r4.2'!NH44</f>
        <v>0</v>
      </c>
      <c r="NI12">
        <f>'monte-carlo r4.2'!NI44</f>
        <v>0</v>
      </c>
      <c r="NJ12">
        <f>'monte-carlo r4.2'!NJ44</f>
        <v>0</v>
      </c>
      <c r="NK12">
        <f>'monte-carlo r4.2'!NK44</f>
        <v>0</v>
      </c>
      <c r="NL12">
        <f>'monte-carlo r4.2'!NL44</f>
        <v>0</v>
      </c>
      <c r="NM12">
        <f>'monte-carlo r4.2'!NM44</f>
        <v>0</v>
      </c>
      <c r="NN12">
        <f>'monte-carlo r4.2'!NN44</f>
        <v>0</v>
      </c>
      <c r="NO12">
        <f>'monte-carlo r4.2'!NO44</f>
        <v>0</v>
      </c>
      <c r="NP12">
        <f>'monte-carlo r4.2'!NP44</f>
        <v>0</v>
      </c>
      <c r="NQ12">
        <f>'monte-carlo r4.2'!NQ44</f>
        <v>0</v>
      </c>
      <c r="NR12">
        <f>'monte-carlo r4.2'!NR44</f>
        <v>0</v>
      </c>
      <c r="NS12">
        <f>'monte-carlo r4.2'!NS44</f>
        <v>0</v>
      </c>
      <c r="NT12">
        <f>'monte-carlo r4.2'!NT44</f>
        <v>0</v>
      </c>
      <c r="NU12">
        <f>'monte-carlo r4.2'!NU44</f>
        <v>0</v>
      </c>
      <c r="NV12">
        <f>'monte-carlo r4.2'!NV44</f>
        <v>0</v>
      </c>
      <c r="NW12">
        <f>'monte-carlo r4.2'!NW44</f>
        <v>0</v>
      </c>
      <c r="NX12">
        <f>'monte-carlo r4.2'!NX44</f>
        <v>0</v>
      </c>
      <c r="NY12">
        <f>'monte-carlo r4.2'!NY44</f>
        <v>0</v>
      </c>
      <c r="NZ12">
        <f>'monte-carlo r4.2'!NZ44</f>
        <v>0</v>
      </c>
      <c r="OA12">
        <f>'monte-carlo r4.2'!OA44</f>
        <v>0</v>
      </c>
      <c r="OB12">
        <f>'monte-carlo r4.2'!OB44</f>
        <v>0</v>
      </c>
      <c r="OC12">
        <f>'monte-carlo r4.2'!OC44</f>
        <v>0</v>
      </c>
      <c r="OD12">
        <f>'monte-carlo r4.2'!OD44</f>
        <v>0</v>
      </c>
      <c r="OE12">
        <f>'monte-carlo r4.2'!OE44</f>
        <v>0</v>
      </c>
      <c r="OF12">
        <f>'monte-carlo r4.2'!OF44</f>
        <v>0</v>
      </c>
      <c r="OG12">
        <f>'monte-carlo r4.2'!OG44</f>
        <v>0</v>
      </c>
      <c r="OH12">
        <f>'monte-carlo r4.2'!OH44</f>
        <v>0</v>
      </c>
      <c r="OI12">
        <f>'monte-carlo r4.2'!OI44</f>
        <v>0</v>
      </c>
      <c r="OJ12">
        <f>'monte-carlo r4.2'!OJ44</f>
        <v>0</v>
      </c>
      <c r="OK12">
        <f>'monte-carlo r4.2'!OK44</f>
        <v>0</v>
      </c>
      <c r="OL12">
        <f>'monte-carlo r4.2'!OL44</f>
        <v>0</v>
      </c>
      <c r="OM12">
        <f>'monte-carlo r4.2'!OM44</f>
        <v>0</v>
      </c>
      <c r="ON12">
        <f>'monte-carlo r4.2'!ON44</f>
        <v>0</v>
      </c>
      <c r="OO12">
        <f>'monte-carlo r4.2'!OO44</f>
        <v>0</v>
      </c>
      <c r="OP12">
        <f>'monte-carlo r4.2'!OP44</f>
        <v>0</v>
      </c>
      <c r="OQ12">
        <f>'monte-carlo r4.2'!OQ44</f>
        <v>0</v>
      </c>
      <c r="OR12">
        <f>'monte-carlo r4.2'!OR44</f>
        <v>0</v>
      </c>
      <c r="OS12">
        <f>'monte-carlo r4.2'!OS44</f>
        <v>0</v>
      </c>
      <c r="OT12">
        <f>'monte-carlo r4.2'!OT44</f>
        <v>0</v>
      </c>
      <c r="OU12">
        <f>'monte-carlo r4.2'!OU44</f>
        <v>0</v>
      </c>
      <c r="OV12">
        <f>'monte-carlo r4.2'!OV44</f>
        <v>0</v>
      </c>
      <c r="OW12">
        <f>'monte-carlo r4.2'!OW44</f>
        <v>0</v>
      </c>
      <c r="OX12">
        <f>'monte-carlo r4.2'!OX44</f>
        <v>0</v>
      </c>
      <c r="OY12">
        <f>'monte-carlo r4.2'!OY44</f>
        <v>0</v>
      </c>
      <c r="OZ12">
        <f>'monte-carlo r4.2'!OZ44</f>
        <v>0</v>
      </c>
      <c r="PA12">
        <f>'monte-carlo r4.2'!PA44</f>
        <v>0</v>
      </c>
      <c r="PB12">
        <f>'monte-carlo r4.2'!PB44</f>
        <v>0</v>
      </c>
      <c r="PC12">
        <f>'monte-carlo r4.2'!PC44</f>
        <v>0</v>
      </c>
      <c r="PD12">
        <f>'monte-carlo r4.2'!PD44</f>
        <v>0</v>
      </c>
      <c r="PE12">
        <f>'monte-carlo r4.2'!PE44</f>
        <v>0</v>
      </c>
      <c r="PF12">
        <f>'monte-carlo r4.2'!PF44</f>
        <v>0</v>
      </c>
      <c r="PG12">
        <f>'monte-carlo r4.2'!PG44</f>
        <v>0</v>
      </c>
      <c r="PH12">
        <f>'monte-carlo r4.2'!PH44</f>
        <v>0</v>
      </c>
      <c r="PI12">
        <f>'monte-carlo r4.2'!PI44</f>
        <v>0</v>
      </c>
      <c r="PJ12">
        <f>'monte-carlo r4.2'!PJ44</f>
        <v>0</v>
      </c>
      <c r="PK12">
        <f>'monte-carlo r4.2'!PK44</f>
        <v>0</v>
      </c>
      <c r="PL12">
        <f>'monte-carlo r4.2'!PL44</f>
        <v>0</v>
      </c>
      <c r="PM12">
        <f>'monte-carlo r4.2'!PM44</f>
        <v>0</v>
      </c>
      <c r="PN12">
        <f>'monte-carlo r4.2'!PN44</f>
        <v>0</v>
      </c>
      <c r="PO12">
        <f>'monte-carlo r4.2'!PO44</f>
        <v>0</v>
      </c>
      <c r="PP12">
        <f>'monte-carlo r4.2'!PP44</f>
        <v>0</v>
      </c>
      <c r="PQ12">
        <f>'monte-carlo r4.2'!PQ44</f>
        <v>0</v>
      </c>
      <c r="PR12">
        <f>'monte-carlo r4.2'!PR44</f>
        <v>0</v>
      </c>
      <c r="PS12">
        <f>'monte-carlo r4.2'!PS44</f>
        <v>0</v>
      </c>
      <c r="PT12">
        <f>'monte-carlo r4.2'!PT44</f>
        <v>0</v>
      </c>
      <c r="PU12">
        <f>'monte-carlo r4.2'!PU44</f>
        <v>0</v>
      </c>
      <c r="PV12">
        <f>'monte-carlo r4.2'!PV44</f>
        <v>0</v>
      </c>
      <c r="PW12">
        <f>'monte-carlo r4.2'!PW44</f>
        <v>0</v>
      </c>
      <c r="PX12">
        <f>'monte-carlo r4.2'!PX44</f>
        <v>0</v>
      </c>
      <c r="PY12">
        <f>'monte-carlo r4.2'!PY44</f>
        <v>0</v>
      </c>
      <c r="PZ12">
        <f>'monte-carlo r4.2'!PZ44</f>
        <v>0</v>
      </c>
      <c r="QA12">
        <f>'monte-carlo r4.2'!QA44</f>
        <v>0</v>
      </c>
      <c r="QB12">
        <f>'monte-carlo r4.2'!QB44</f>
        <v>0</v>
      </c>
      <c r="QC12">
        <f>'monte-carlo r4.2'!QC44</f>
        <v>0</v>
      </c>
      <c r="QD12">
        <f>'monte-carlo r4.2'!QD44</f>
        <v>0</v>
      </c>
      <c r="QE12">
        <f>'monte-carlo r4.2'!QE44</f>
        <v>0</v>
      </c>
      <c r="QF12">
        <f>'monte-carlo r4.2'!QF44</f>
        <v>0</v>
      </c>
      <c r="QG12">
        <f>'monte-carlo r4.2'!QG44</f>
        <v>0</v>
      </c>
      <c r="QH12">
        <f>'monte-carlo r4.2'!QH44</f>
        <v>0</v>
      </c>
      <c r="QI12">
        <f>'monte-carlo r4.2'!QI44</f>
        <v>0</v>
      </c>
      <c r="QJ12">
        <f>'monte-carlo r4.2'!QJ44</f>
        <v>0</v>
      </c>
      <c r="QK12">
        <f>'monte-carlo r4.2'!QK44</f>
        <v>0</v>
      </c>
      <c r="QL12">
        <f>'monte-carlo r4.2'!QL44</f>
        <v>0</v>
      </c>
      <c r="QM12">
        <f>'monte-carlo r4.2'!QM44</f>
        <v>0</v>
      </c>
      <c r="QN12">
        <f>'monte-carlo r4.2'!QN44</f>
        <v>0</v>
      </c>
      <c r="QO12">
        <f>'monte-carlo r4.2'!QO44</f>
        <v>0</v>
      </c>
      <c r="QP12">
        <f>'monte-carlo r4.2'!QP44</f>
        <v>0</v>
      </c>
      <c r="QQ12">
        <f>'monte-carlo r4.2'!QQ44</f>
        <v>0</v>
      </c>
      <c r="QR12">
        <f>'monte-carlo r4.2'!QR44</f>
        <v>0</v>
      </c>
      <c r="QS12">
        <f>'monte-carlo r4.2'!QS44</f>
        <v>0</v>
      </c>
      <c r="QT12">
        <f>'monte-carlo r4.2'!QT44</f>
        <v>0</v>
      </c>
      <c r="QU12">
        <f>'monte-carlo r4.2'!QU44</f>
        <v>0</v>
      </c>
      <c r="QV12">
        <f>'monte-carlo r4.2'!QV44</f>
        <v>0</v>
      </c>
      <c r="QW12">
        <f>'monte-carlo r4.2'!QW44</f>
        <v>0</v>
      </c>
      <c r="QX12">
        <f>'monte-carlo r4.2'!QX44</f>
        <v>0</v>
      </c>
      <c r="QY12">
        <f>'monte-carlo r4.2'!QY44</f>
        <v>0</v>
      </c>
      <c r="QZ12">
        <f>'monte-carlo r4.2'!QZ44</f>
        <v>0</v>
      </c>
      <c r="RA12">
        <f>'monte-carlo r4.2'!RA44</f>
        <v>0</v>
      </c>
      <c r="RB12">
        <f>'monte-carlo r4.2'!RB44</f>
        <v>0</v>
      </c>
      <c r="RC12">
        <f>'monte-carlo r4.2'!RC44</f>
        <v>0</v>
      </c>
      <c r="RD12">
        <f>'monte-carlo r4.2'!RD44</f>
        <v>0</v>
      </c>
      <c r="RE12">
        <f>'monte-carlo r4.2'!RE44</f>
        <v>0</v>
      </c>
      <c r="RF12">
        <f>'monte-carlo r4.2'!RF44</f>
        <v>0</v>
      </c>
      <c r="RG12">
        <f>'monte-carlo r4.2'!RG44</f>
        <v>0</v>
      </c>
      <c r="RH12">
        <f>'monte-carlo r4.2'!RH44</f>
        <v>0</v>
      </c>
      <c r="RI12">
        <f>'monte-carlo r4.2'!RI44</f>
        <v>0</v>
      </c>
      <c r="RJ12">
        <f>'monte-carlo r4.2'!RJ44</f>
        <v>0</v>
      </c>
      <c r="RK12">
        <f>'monte-carlo r4.2'!RK44</f>
        <v>0</v>
      </c>
      <c r="RL12">
        <f>'monte-carlo r4.2'!RL44</f>
        <v>0</v>
      </c>
      <c r="RM12">
        <f>'monte-carlo r4.2'!RM44</f>
        <v>0</v>
      </c>
      <c r="RN12">
        <f>'monte-carlo r4.2'!RN44</f>
        <v>0</v>
      </c>
      <c r="RO12">
        <f>'monte-carlo r4.2'!RO44</f>
        <v>0</v>
      </c>
      <c r="RP12">
        <f>'monte-carlo r4.2'!RP44</f>
        <v>0</v>
      </c>
      <c r="RQ12">
        <f>'monte-carlo r4.2'!RQ44</f>
        <v>0</v>
      </c>
      <c r="RR12">
        <f>'monte-carlo r4.2'!RR44</f>
        <v>0</v>
      </c>
      <c r="RS12">
        <f>'monte-carlo r4.2'!RS44</f>
        <v>0</v>
      </c>
      <c r="RT12">
        <f>'monte-carlo r4.2'!RT44</f>
        <v>0</v>
      </c>
      <c r="RU12">
        <f>'monte-carlo r4.2'!RU44</f>
        <v>0</v>
      </c>
      <c r="RV12">
        <f>'monte-carlo r4.2'!RV44</f>
        <v>0</v>
      </c>
      <c r="RW12">
        <f>'monte-carlo r4.2'!RW44</f>
        <v>0</v>
      </c>
      <c r="RX12">
        <f>'monte-carlo r4.2'!RX44</f>
        <v>0</v>
      </c>
      <c r="RY12">
        <f>'monte-carlo r4.2'!RY44</f>
        <v>0</v>
      </c>
      <c r="RZ12">
        <f>'monte-carlo r4.2'!RZ44</f>
        <v>0</v>
      </c>
      <c r="SA12">
        <f>'monte-carlo r4.2'!SA44</f>
        <v>0</v>
      </c>
      <c r="SB12">
        <f>'monte-carlo r4.2'!SB44</f>
        <v>0</v>
      </c>
      <c r="SC12">
        <f>'monte-carlo r4.2'!SC44</f>
        <v>0</v>
      </c>
      <c r="SD12">
        <f>'monte-carlo r4.2'!SD44</f>
        <v>0</v>
      </c>
      <c r="SE12">
        <f>'monte-carlo r4.2'!SE44</f>
        <v>0</v>
      </c>
      <c r="SF12">
        <f>'monte-carlo r4.2'!SF44</f>
        <v>0</v>
      </c>
      <c r="SG12">
        <f>'monte-carlo r4.2'!SG44</f>
        <v>0</v>
      </c>
      <c r="SH12">
        <f>'monte-carlo r4.2'!SH44</f>
        <v>0</v>
      </c>
      <c r="SI12">
        <f>'monte-carlo r4.2'!SI44</f>
        <v>0</v>
      </c>
      <c r="SJ12">
        <f>'monte-carlo r4.2'!SJ44</f>
        <v>0</v>
      </c>
      <c r="SK12">
        <f>'monte-carlo r4.2'!SK44</f>
        <v>0</v>
      </c>
      <c r="SL12">
        <f>'monte-carlo r4.2'!SL44</f>
        <v>0</v>
      </c>
      <c r="SM12">
        <f>'monte-carlo r4.2'!SM44</f>
        <v>0</v>
      </c>
      <c r="SN12">
        <f>'monte-carlo r4.2'!SN44</f>
        <v>0</v>
      </c>
      <c r="SO12">
        <f>'monte-carlo r4.2'!SO44</f>
        <v>0</v>
      </c>
      <c r="SP12">
        <f>'monte-carlo r4.2'!SP44</f>
        <v>0</v>
      </c>
      <c r="SQ12">
        <f>'monte-carlo r4.2'!SQ44</f>
        <v>0</v>
      </c>
      <c r="SR12">
        <f>'monte-carlo r4.2'!SR44</f>
        <v>0</v>
      </c>
      <c r="SS12">
        <f>'monte-carlo r4.2'!SS44</f>
        <v>0</v>
      </c>
      <c r="ST12">
        <f>'monte-carlo r4.2'!ST44</f>
        <v>0</v>
      </c>
      <c r="SU12">
        <f>'monte-carlo r4.2'!SU44</f>
        <v>0</v>
      </c>
      <c r="SV12">
        <f>'monte-carlo r4.2'!SV44</f>
        <v>0</v>
      </c>
      <c r="SW12">
        <f>'monte-carlo r4.2'!SW44</f>
        <v>0</v>
      </c>
      <c r="SX12">
        <f>'monte-carlo r4.2'!SX44</f>
        <v>0</v>
      </c>
      <c r="SY12">
        <f>'monte-carlo r4.2'!SY44</f>
        <v>0</v>
      </c>
      <c r="SZ12">
        <f>'monte-carlo r4.2'!SZ44</f>
        <v>0</v>
      </c>
      <c r="TA12">
        <f>'monte-carlo r4.2'!TA44</f>
        <v>0</v>
      </c>
      <c r="TB12">
        <f>'monte-carlo r4.2'!TB44</f>
        <v>0</v>
      </c>
      <c r="TC12">
        <f>'monte-carlo r4.2'!TC44</f>
        <v>0</v>
      </c>
      <c r="TD12">
        <f>'monte-carlo r4.2'!TD44</f>
        <v>0</v>
      </c>
      <c r="TE12">
        <f>'monte-carlo r4.2'!TE44</f>
        <v>0</v>
      </c>
      <c r="TF12">
        <f>'monte-carlo r4.2'!TF44</f>
        <v>0</v>
      </c>
      <c r="TG12">
        <f>'monte-carlo r4.2'!TG44</f>
        <v>0</v>
      </c>
      <c r="TH12">
        <f>'monte-carlo r4.2'!TH44</f>
        <v>0</v>
      </c>
      <c r="TI12">
        <f>'monte-carlo r4.2'!TI44</f>
        <v>0</v>
      </c>
      <c r="TJ12">
        <f>'monte-carlo r4.2'!TJ44</f>
        <v>0</v>
      </c>
      <c r="TK12">
        <f>'monte-carlo r4.2'!TK44</f>
        <v>0</v>
      </c>
      <c r="TL12">
        <f>'monte-carlo r4.2'!TL44</f>
        <v>0</v>
      </c>
      <c r="TM12">
        <f>'monte-carlo r4.2'!TM44</f>
        <v>0</v>
      </c>
      <c r="TN12">
        <f>'monte-carlo r4.2'!TN44</f>
        <v>0</v>
      </c>
      <c r="TO12">
        <f>'monte-carlo r4.2'!TO44</f>
        <v>0</v>
      </c>
      <c r="TP12">
        <f>'monte-carlo r4.2'!TP44</f>
        <v>0</v>
      </c>
      <c r="TQ12">
        <f>'monte-carlo r4.2'!TQ44</f>
        <v>0</v>
      </c>
      <c r="TR12">
        <f>'monte-carlo r4.2'!TR44</f>
        <v>0</v>
      </c>
      <c r="TS12">
        <f>'monte-carlo r4.2'!TS44</f>
        <v>0</v>
      </c>
      <c r="TT12">
        <f>'monte-carlo r4.2'!TT44</f>
        <v>0</v>
      </c>
      <c r="TU12">
        <f>'monte-carlo r4.2'!TU44</f>
        <v>0</v>
      </c>
      <c r="TV12">
        <f>'monte-carlo r4.2'!TV44</f>
        <v>0</v>
      </c>
      <c r="TW12">
        <f>'monte-carlo r4.2'!TW44</f>
        <v>0</v>
      </c>
      <c r="TX12">
        <f>'monte-carlo r4.2'!TX44</f>
        <v>0</v>
      </c>
      <c r="TY12">
        <f>'monte-carlo r4.2'!TY44</f>
        <v>0</v>
      </c>
      <c r="TZ12">
        <f>'monte-carlo r4.2'!TZ44</f>
        <v>0</v>
      </c>
      <c r="UA12">
        <f>'monte-carlo r4.2'!UA44</f>
        <v>0</v>
      </c>
      <c r="UB12">
        <f>'monte-carlo r4.2'!UB44</f>
        <v>0</v>
      </c>
      <c r="UC12">
        <f>'monte-carlo r4.2'!UC44</f>
        <v>0</v>
      </c>
      <c r="UD12">
        <f>'monte-carlo r4.2'!UD44</f>
        <v>0</v>
      </c>
      <c r="UE12">
        <f>'monte-carlo r4.2'!UE44</f>
        <v>0</v>
      </c>
      <c r="UF12">
        <f>'monte-carlo r4.2'!UF44</f>
        <v>0</v>
      </c>
      <c r="UG12">
        <f>'monte-carlo r4.2'!UG44</f>
        <v>0</v>
      </c>
      <c r="UH12">
        <f>'monte-carlo r4.2'!UH44</f>
        <v>0</v>
      </c>
      <c r="UI12">
        <f>'monte-carlo r4.2'!UI44</f>
        <v>0</v>
      </c>
      <c r="UJ12">
        <f>'monte-carlo r4.2'!UJ44</f>
        <v>0</v>
      </c>
      <c r="UK12">
        <f>'monte-carlo r4.2'!UK44</f>
        <v>0</v>
      </c>
      <c r="UL12">
        <f>'monte-carlo r4.2'!UL44</f>
        <v>0</v>
      </c>
      <c r="UM12">
        <f>'monte-carlo r4.2'!UM44</f>
        <v>0</v>
      </c>
      <c r="UN12">
        <f>'monte-carlo r4.2'!UN44</f>
        <v>0</v>
      </c>
      <c r="UO12">
        <f>'monte-carlo r4.2'!UO44</f>
        <v>0</v>
      </c>
      <c r="UP12">
        <f>'monte-carlo r4.2'!UP44</f>
        <v>0</v>
      </c>
      <c r="UQ12">
        <f>'monte-carlo r4.2'!UQ44</f>
        <v>0</v>
      </c>
      <c r="UR12">
        <f>'monte-carlo r4.2'!UR44</f>
        <v>0</v>
      </c>
      <c r="US12">
        <f>'monte-carlo r4.2'!US44</f>
        <v>0</v>
      </c>
      <c r="UT12">
        <f>'monte-carlo r4.2'!UT44</f>
        <v>0</v>
      </c>
      <c r="UU12">
        <f>'monte-carlo r4.2'!UU44</f>
        <v>0</v>
      </c>
      <c r="UV12">
        <f>'monte-carlo r4.2'!UV44</f>
        <v>0</v>
      </c>
      <c r="UW12">
        <f>'monte-carlo r4.2'!UW44</f>
        <v>0</v>
      </c>
      <c r="UX12">
        <f>'monte-carlo r4.2'!UX44</f>
        <v>0</v>
      </c>
      <c r="UY12">
        <f>'monte-carlo r4.2'!UY44</f>
        <v>0</v>
      </c>
      <c r="UZ12">
        <f>'monte-carlo r4.2'!UZ44</f>
        <v>0</v>
      </c>
      <c r="VA12">
        <f>'monte-carlo r4.2'!VA44</f>
        <v>0</v>
      </c>
      <c r="VB12">
        <f>'monte-carlo r4.2'!VB44</f>
        <v>0</v>
      </c>
      <c r="VC12">
        <f>'monte-carlo r4.2'!VC44</f>
        <v>0</v>
      </c>
      <c r="VD12">
        <f>'monte-carlo r4.2'!VD44</f>
        <v>0</v>
      </c>
      <c r="VE12">
        <f>'monte-carlo r4.2'!VE44</f>
        <v>0</v>
      </c>
      <c r="VF12">
        <f>'monte-carlo r4.2'!VF44</f>
        <v>0</v>
      </c>
      <c r="VG12">
        <f>'monte-carlo r4.2'!VG44</f>
        <v>0</v>
      </c>
      <c r="VH12">
        <f>'monte-carlo r4.2'!VH44</f>
        <v>0</v>
      </c>
      <c r="VI12">
        <f>'monte-carlo r4.2'!VI44</f>
        <v>0</v>
      </c>
      <c r="VJ12">
        <f>'monte-carlo r4.2'!VJ44</f>
        <v>0</v>
      </c>
      <c r="VK12">
        <f>'monte-carlo r4.2'!VK44</f>
        <v>0</v>
      </c>
      <c r="VL12">
        <f>'monte-carlo r4.2'!VL44</f>
        <v>0</v>
      </c>
      <c r="VM12">
        <f>'monte-carlo r4.2'!VM44</f>
        <v>0</v>
      </c>
      <c r="VN12">
        <f>'monte-carlo r4.2'!VN44</f>
        <v>0</v>
      </c>
      <c r="VO12">
        <f>'monte-carlo r4.2'!VO44</f>
        <v>0</v>
      </c>
      <c r="VP12">
        <f>'monte-carlo r4.2'!VP44</f>
        <v>0</v>
      </c>
      <c r="VQ12">
        <f>'monte-carlo r4.2'!VQ44</f>
        <v>0</v>
      </c>
      <c r="VR12">
        <f>'monte-carlo r4.2'!VR44</f>
        <v>0</v>
      </c>
      <c r="VS12">
        <f>'monte-carlo r4.2'!VS44</f>
        <v>0</v>
      </c>
      <c r="VT12">
        <f>'monte-carlo r4.2'!VT44</f>
        <v>0</v>
      </c>
      <c r="VU12">
        <f>'monte-carlo r4.2'!VU44</f>
        <v>0</v>
      </c>
      <c r="VV12">
        <f>'monte-carlo r4.2'!VV44</f>
        <v>0</v>
      </c>
      <c r="VW12">
        <f>'monte-carlo r4.2'!VW44</f>
        <v>0</v>
      </c>
      <c r="VX12">
        <f>'monte-carlo r4.2'!VX44</f>
        <v>0</v>
      </c>
      <c r="VY12">
        <f>'monte-carlo r4.2'!VY44</f>
        <v>0</v>
      </c>
      <c r="VZ12">
        <f>'monte-carlo r4.2'!VZ44</f>
        <v>0</v>
      </c>
      <c r="WA12">
        <f>'monte-carlo r4.2'!WA44</f>
        <v>0</v>
      </c>
      <c r="WB12">
        <f>'monte-carlo r4.2'!WB44</f>
        <v>0</v>
      </c>
      <c r="WC12">
        <f>'monte-carlo r4.2'!WC44</f>
        <v>0</v>
      </c>
      <c r="WD12">
        <f>'monte-carlo r4.2'!WD44</f>
        <v>0</v>
      </c>
      <c r="WE12">
        <f>'monte-carlo r4.2'!WE44</f>
        <v>0</v>
      </c>
      <c r="WF12">
        <f>'monte-carlo r4.2'!WF44</f>
        <v>0</v>
      </c>
      <c r="WG12">
        <f>'monte-carlo r4.2'!WG44</f>
        <v>0</v>
      </c>
      <c r="WH12">
        <f>'monte-carlo r4.2'!WH44</f>
        <v>0</v>
      </c>
      <c r="WI12">
        <f>'monte-carlo r4.2'!WI44</f>
        <v>0</v>
      </c>
      <c r="WJ12">
        <f>'monte-carlo r4.2'!WJ44</f>
        <v>0</v>
      </c>
      <c r="WK12">
        <f>'monte-carlo r4.2'!WK44</f>
        <v>0</v>
      </c>
      <c r="WL12">
        <f>'monte-carlo r4.2'!WL44</f>
        <v>0</v>
      </c>
      <c r="WM12">
        <f>'monte-carlo r4.2'!WM44</f>
        <v>0</v>
      </c>
      <c r="WN12">
        <f>'monte-carlo r4.2'!WN44</f>
        <v>0</v>
      </c>
      <c r="WO12">
        <f>'monte-carlo r4.2'!WO44</f>
        <v>0</v>
      </c>
      <c r="WP12">
        <f>'monte-carlo r4.2'!WP44</f>
        <v>0</v>
      </c>
      <c r="WQ12">
        <f>'monte-carlo r4.2'!WQ44</f>
        <v>0</v>
      </c>
      <c r="WR12">
        <f>'monte-carlo r4.2'!WR44</f>
        <v>0</v>
      </c>
      <c r="WS12">
        <f>'monte-carlo r4.2'!WS44</f>
        <v>0</v>
      </c>
      <c r="WT12">
        <f>'monte-carlo r4.2'!WT44</f>
        <v>0</v>
      </c>
      <c r="WU12">
        <f>'monte-carlo r4.2'!WU44</f>
        <v>0</v>
      </c>
      <c r="WV12">
        <f>'monte-carlo r4.2'!WV44</f>
        <v>0</v>
      </c>
      <c r="WW12">
        <f>'monte-carlo r4.2'!WW44</f>
        <v>0</v>
      </c>
      <c r="WX12">
        <f>'monte-carlo r4.2'!WX44</f>
        <v>0</v>
      </c>
      <c r="WY12">
        <f>'monte-carlo r4.2'!WY44</f>
        <v>0</v>
      </c>
      <c r="WZ12">
        <f>'monte-carlo r4.2'!WZ44</f>
        <v>0</v>
      </c>
      <c r="XA12">
        <f>'monte-carlo r4.2'!XA44</f>
        <v>0</v>
      </c>
      <c r="XB12">
        <f>'monte-carlo r4.2'!XB44</f>
        <v>0</v>
      </c>
      <c r="XC12">
        <f>'monte-carlo r4.2'!XC44</f>
        <v>0</v>
      </c>
      <c r="XD12">
        <f>'monte-carlo r4.2'!XD44</f>
        <v>0</v>
      </c>
      <c r="XE12">
        <f>'monte-carlo r4.2'!XE44</f>
        <v>0</v>
      </c>
      <c r="XF12">
        <f>'monte-carlo r4.2'!XF44</f>
        <v>0</v>
      </c>
      <c r="XG12">
        <f>'monte-carlo r4.2'!XG44</f>
        <v>0</v>
      </c>
      <c r="XH12">
        <f>'monte-carlo r4.2'!XH44</f>
        <v>0</v>
      </c>
      <c r="XI12">
        <f>'monte-carlo r4.2'!XI44</f>
        <v>0</v>
      </c>
      <c r="XJ12">
        <f>'monte-carlo r4.2'!XJ44</f>
        <v>0</v>
      </c>
      <c r="XK12">
        <f>'monte-carlo r4.2'!XK44</f>
        <v>0</v>
      </c>
      <c r="XL12">
        <f>'monte-carlo r4.2'!XL44</f>
        <v>0</v>
      </c>
      <c r="XM12">
        <f>'monte-carlo r4.2'!XM44</f>
        <v>0</v>
      </c>
      <c r="XN12">
        <f>'monte-carlo r4.2'!XN44</f>
        <v>0</v>
      </c>
      <c r="XO12">
        <f>'monte-carlo r4.2'!XO44</f>
        <v>0</v>
      </c>
      <c r="XP12">
        <f>'monte-carlo r4.2'!XP44</f>
        <v>0</v>
      </c>
      <c r="XQ12">
        <f>'monte-carlo r4.2'!XQ44</f>
        <v>0</v>
      </c>
      <c r="XR12">
        <f>'monte-carlo r4.2'!XR44</f>
        <v>0</v>
      </c>
      <c r="XS12">
        <f>'monte-carlo r4.2'!XS44</f>
        <v>0</v>
      </c>
      <c r="XT12">
        <f>'monte-carlo r4.2'!XT44</f>
        <v>0</v>
      </c>
      <c r="XU12">
        <f>'monte-carlo r4.2'!XU44</f>
        <v>0</v>
      </c>
      <c r="XV12">
        <f>'monte-carlo r4.2'!XV44</f>
        <v>0</v>
      </c>
      <c r="XW12">
        <f>'monte-carlo r4.2'!XW44</f>
        <v>0</v>
      </c>
      <c r="XX12">
        <f>'monte-carlo r4.2'!XX44</f>
        <v>0</v>
      </c>
      <c r="XY12">
        <f>'monte-carlo r4.2'!XY44</f>
        <v>0</v>
      </c>
      <c r="XZ12">
        <f>'monte-carlo r4.2'!XZ44</f>
        <v>0</v>
      </c>
      <c r="YA12">
        <f>'monte-carlo r4.2'!YA44</f>
        <v>0</v>
      </c>
      <c r="YB12">
        <f>'monte-carlo r4.2'!YB44</f>
        <v>0</v>
      </c>
      <c r="YC12">
        <f>'monte-carlo r4.2'!YC44</f>
        <v>0</v>
      </c>
      <c r="YD12">
        <f>'monte-carlo r4.2'!YD44</f>
        <v>0</v>
      </c>
      <c r="YE12">
        <f>'monte-carlo r4.2'!YE44</f>
        <v>0</v>
      </c>
      <c r="YF12">
        <f>'monte-carlo r4.2'!YF44</f>
        <v>0</v>
      </c>
      <c r="YG12">
        <f>'monte-carlo r4.2'!YG44</f>
        <v>0</v>
      </c>
      <c r="YH12">
        <f>'monte-carlo r4.2'!YH44</f>
        <v>0</v>
      </c>
      <c r="YI12">
        <f>'monte-carlo r4.2'!YI44</f>
        <v>0</v>
      </c>
      <c r="YJ12">
        <f>'monte-carlo r4.2'!YJ44</f>
        <v>0</v>
      </c>
      <c r="YK12">
        <f>'monte-carlo r4.2'!YK44</f>
        <v>0</v>
      </c>
      <c r="YL12">
        <f>'monte-carlo r4.2'!YL44</f>
        <v>0</v>
      </c>
      <c r="YM12">
        <f>'monte-carlo r4.2'!YM44</f>
        <v>0</v>
      </c>
      <c r="YN12">
        <f>'monte-carlo r4.2'!YN44</f>
        <v>0</v>
      </c>
      <c r="YO12">
        <f>'monte-carlo r4.2'!YO44</f>
        <v>0</v>
      </c>
      <c r="YP12">
        <f>'monte-carlo r4.2'!YP44</f>
        <v>0</v>
      </c>
      <c r="YQ12">
        <f>'monte-carlo r4.2'!YQ44</f>
        <v>0</v>
      </c>
      <c r="YR12">
        <f>'monte-carlo r4.2'!YR44</f>
        <v>0</v>
      </c>
      <c r="YS12">
        <f>'monte-carlo r4.2'!YS44</f>
        <v>0</v>
      </c>
      <c r="YT12">
        <f>'monte-carlo r4.2'!YT44</f>
        <v>0</v>
      </c>
      <c r="YU12">
        <f>'monte-carlo r4.2'!YU44</f>
        <v>0</v>
      </c>
      <c r="YV12">
        <f>'monte-carlo r4.2'!YV44</f>
        <v>0</v>
      </c>
      <c r="YW12">
        <f>'monte-carlo r4.2'!YW44</f>
        <v>0</v>
      </c>
      <c r="YX12">
        <f>'monte-carlo r4.2'!YX44</f>
        <v>0</v>
      </c>
      <c r="YY12">
        <f>'monte-carlo r4.2'!YY44</f>
        <v>0</v>
      </c>
      <c r="YZ12">
        <f>'monte-carlo r4.2'!YZ44</f>
        <v>0</v>
      </c>
      <c r="ZA12">
        <f>'monte-carlo r4.2'!ZA44</f>
        <v>0</v>
      </c>
      <c r="ZB12">
        <f>'monte-carlo r4.2'!ZB44</f>
        <v>0</v>
      </c>
      <c r="ZC12">
        <f>'monte-carlo r4.2'!ZC44</f>
        <v>0</v>
      </c>
      <c r="ZD12">
        <f>'monte-carlo r4.2'!ZD44</f>
        <v>0</v>
      </c>
      <c r="ZE12">
        <f>'monte-carlo r4.2'!ZE44</f>
        <v>0</v>
      </c>
      <c r="ZF12">
        <f>'monte-carlo r4.2'!ZF44</f>
        <v>0</v>
      </c>
      <c r="ZG12">
        <f>'monte-carlo r4.2'!ZG44</f>
        <v>0</v>
      </c>
      <c r="ZH12">
        <f>'monte-carlo r4.2'!ZH44</f>
        <v>0</v>
      </c>
      <c r="ZI12">
        <f>'monte-carlo r4.2'!ZI44</f>
        <v>0</v>
      </c>
      <c r="ZJ12">
        <f>'monte-carlo r4.2'!ZJ44</f>
        <v>0</v>
      </c>
      <c r="ZK12">
        <f>'monte-carlo r4.2'!ZK44</f>
        <v>0</v>
      </c>
      <c r="ZL12">
        <f>'monte-carlo r4.2'!ZL44</f>
        <v>0</v>
      </c>
      <c r="ZM12">
        <f>'monte-carlo r4.2'!ZM44</f>
        <v>0</v>
      </c>
      <c r="ZN12">
        <f>'monte-carlo r4.2'!ZN44</f>
        <v>0</v>
      </c>
      <c r="ZO12">
        <f>'monte-carlo r4.2'!ZO44</f>
        <v>0</v>
      </c>
      <c r="ZP12">
        <f>'monte-carlo r4.2'!ZP44</f>
        <v>0</v>
      </c>
      <c r="ZQ12">
        <f>'monte-carlo r4.2'!ZQ44</f>
        <v>0</v>
      </c>
      <c r="ZR12">
        <f>'monte-carlo r4.2'!ZR44</f>
        <v>0</v>
      </c>
      <c r="ZS12">
        <f>'monte-carlo r4.2'!ZS44</f>
        <v>0</v>
      </c>
      <c r="ZT12">
        <f>'monte-carlo r4.2'!ZT44</f>
        <v>0</v>
      </c>
      <c r="ZU12">
        <f>'monte-carlo r4.2'!ZU44</f>
        <v>0</v>
      </c>
      <c r="ZV12">
        <f>'monte-carlo r4.2'!ZV44</f>
        <v>0</v>
      </c>
      <c r="ZW12">
        <f>'monte-carlo r4.2'!ZW44</f>
        <v>0</v>
      </c>
      <c r="ZX12">
        <f>'monte-carlo r4.2'!ZX44</f>
        <v>0</v>
      </c>
      <c r="ZY12">
        <f>'monte-carlo r4.2'!ZY44</f>
        <v>0</v>
      </c>
      <c r="ZZ12">
        <f>'monte-carlo r4.2'!ZZ44</f>
        <v>0</v>
      </c>
      <c r="AAA12">
        <f>'monte-carlo r4.2'!AAA44</f>
        <v>0</v>
      </c>
      <c r="AAB12">
        <f>'monte-carlo r4.2'!AAB44</f>
        <v>0</v>
      </c>
      <c r="AAC12">
        <f>'monte-carlo r4.2'!AAC44</f>
        <v>0</v>
      </c>
      <c r="AAD12">
        <f>'monte-carlo r4.2'!AAD44</f>
        <v>0</v>
      </c>
      <c r="AAE12">
        <f>'monte-carlo r4.2'!AAE44</f>
        <v>0</v>
      </c>
      <c r="AAF12">
        <f>'monte-carlo r4.2'!AAF44</f>
        <v>0</v>
      </c>
      <c r="AAG12">
        <f>'monte-carlo r4.2'!AAG44</f>
        <v>0</v>
      </c>
      <c r="AAH12">
        <f>'monte-carlo r4.2'!AAH44</f>
        <v>0</v>
      </c>
      <c r="AAI12">
        <f>'monte-carlo r4.2'!AAI44</f>
        <v>0</v>
      </c>
      <c r="AAJ12">
        <f>'monte-carlo r4.2'!AAJ44</f>
        <v>0</v>
      </c>
      <c r="AAK12">
        <f>'monte-carlo r4.2'!AAK44</f>
        <v>0</v>
      </c>
      <c r="AAL12">
        <f>'monte-carlo r4.2'!AAL44</f>
        <v>0</v>
      </c>
      <c r="AAM12">
        <f>'monte-carlo r4.2'!AAM44</f>
        <v>0</v>
      </c>
      <c r="AAN12">
        <f>'monte-carlo r4.2'!AAN44</f>
        <v>0</v>
      </c>
      <c r="AAO12">
        <f>'monte-carlo r4.2'!AAO44</f>
        <v>0</v>
      </c>
      <c r="AAP12">
        <f>'monte-carlo r4.2'!AAP44</f>
        <v>0</v>
      </c>
      <c r="AAQ12">
        <f>'monte-carlo r4.2'!AAQ44</f>
        <v>0</v>
      </c>
      <c r="AAR12">
        <f>'monte-carlo r4.2'!AAR44</f>
        <v>0</v>
      </c>
      <c r="AAS12">
        <f>'monte-carlo r4.2'!AAS44</f>
        <v>0</v>
      </c>
      <c r="AAT12">
        <f>'monte-carlo r4.2'!AAT44</f>
        <v>0</v>
      </c>
      <c r="AAU12">
        <f>'monte-carlo r4.2'!AAU44</f>
        <v>0</v>
      </c>
      <c r="AAV12">
        <f>'monte-carlo r4.2'!AAV44</f>
        <v>0</v>
      </c>
      <c r="AAW12">
        <f>'monte-carlo r4.2'!AAW44</f>
        <v>0</v>
      </c>
      <c r="AAX12">
        <f>'monte-carlo r4.2'!AAX44</f>
        <v>0</v>
      </c>
      <c r="AAY12">
        <f>'monte-carlo r4.2'!AAY44</f>
        <v>0</v>
      </c>
      <c r="AAZ12">
        <f>'monte-carlo r4.2'!AAZ44</f>
        <v>0</v>
      </c>
      <c r="ABA12">
        <f>'monte-carlo r4.2'!ABA44</f>
        <v>0</v>
      </c>
      <c r="ABB12">
        <f>'monte-carlo r4.2'!ABB44</f>
        <v>0</v>
      </c>
      <c r="ABC12">
        <f>'monte-carlo r4.2'!ABC44</f>
        <v>0</v>
      </c>
      <c r="ABD12">
        <f>'monte-carlo r4.2'!ABD44</f>
        <v>0</v>
      </c>
      <c r="ABE12">
        <f>'monte-carlo r4.2'!ABE44</f>
        <v>0</v>
      </c>
      <c r="ABF12">
        <f>'monte-carlo r4.2'!ABF44</f>
        <v>0</v>
      </c>
      <c r="ABG12">
        <f>'monte-carlo r4.2'!ABG44</f>
        <v>0</v>
      </c>
      <c r="ABH12">
        <f>'monte-carlo r4.2'!ABH44</f>
        <v>0</v>
      </c>
      <c r="ABI12">
        <f>'monte-carlo r4.2'!ABI44</f>
        <v>0</v>
      </c>
      <c r="ABJ12">
        <f>'monte-carlo r4.2'!ABJ44</f>
        <v>0</v>
      </c>
      <c r="ABK12">
        <f>'monte-carlo r4.2'!ABK44</f>
        <v>0</v>
      </c>
      <c r="ABL12">
        <f>'monte-carlo r4.2'!ABL44</f>
        <v>0</v>
      </c>
      <c r="ABM12">
        <f>'monte-carlo r4.2'!ABM44</f>
        <v>0</v>
      </c>
      <c r="ABN12">
        <f>'monte-carlo r4.2'!ABN44</f>
        <v>0</v>
      </c>
      <c r="ABO12">
        <f>'monte-carlo r4.2'!ABO44</f>
        <v>0</v>
      </c>
      <c r="ABP12">
        <f>'monte-carlo r4.2'!ABP44</f>
        <v>0</v>
      </c>
      <c r="ABQ12">
        <f>'monte-carlo r4.2'!ABQ44</f>
        <v>0</v>
      </c>
      <c r="ABR12">
        <f>'monte-carlo r4.2'!ABR44</f>
        <v>0</v>
      </c>
      <c r="ABS12">
        <f>'monte-carlo r4.2'!ABS44</f>
        <v>0</v>
      </c>
      <c r="ABT12">
        <f>'monte-carlo r4.2'!ABT44</f>
        <v>0</v>
      </c>
      <c r="ABU12">
        <f>'monte-carlo r4.2'!ABU44</f>
        <v>0</v>
      </c>
      <c r="ABV12">
        <f>'monte-carlo r4.2'!ABV44</f>
        <v>0</v>
      </c>
      <c r="ABW12">
        <f>'monte-carlo r4.2'!ABW44</f>
        <v>0</v>
      </c>
      <c r="ABX12">
        <f>'monte-carlo r4.2'!ABX44</f>
        <v>0</v>
      </c>
      <c r="ABY12">
        <f>'monte-carlo r4.2'!ABY44</f>
        <v>0</v>
      </c>
      <c r="ABZ12">
        <f>'monte-carlo r4.2'!ABZ44</f>
        <v>0</v>
      </c>
      <c r="ACA12">
        <f>'monte-carlo r4.2'!ACA44</f>
        <v>0</v>
      </c>
      <c r="ACB12">
        <f>'monte-carlo r4.2'!ACB44</f>
        <v>0</v>
      </c>
      <c r="ACC12">
        <f>'monte-carlo r4.2'!ACC44</f>
        <v>0</v>
      </c>
      <c r="ACD12">
        <f>'monte-carlo r4.2'!ACD44</f>
        <v>0</v>
      </c>
      <c r="ACE12">
        <f>'monte-carlo r4.2'!ACE44</f>
        <v>0</v>
      </c>
      <c r="ACF12">
        <f>'monte-carlo r4.2'!ACF44</f>
        <v>0</v>
      </c>
      <c r="ACG12">
        <f>'monte-carlo r4.2'!ACG44</f>
        <v>0</v>
      </c>
      <c r="ACH12">
        <f>'monte-carlo r4.2'!ACH44</f>
        <v>0</v>
      </c>
      <c r="ACI12">
        <f>'monte-carlo r4.2'!ACI44</f>
        <v>0</v>
      </c>
      <c r="ACJ12">
        <f>'monte-carlo r4.2'!ACJ44</f>
        <v>0</v>
      </c>
      <c r="ACK12">
        <f>'monte-carlo r4.2'!ACK44</f>
        <v>0</v>
      </c>
      <c r="ACL12">
        <f>'monte-carlo r4.2'!ACL44</f>
        <v>0</v>
      </c>
      <c r="ACM12">
        <f>'monte-carlo r4.2'!ACM44</f>
        <v>0</v>
      </c>
      <c r="ACN12">
        <f>'monte-carlo r4.2'!ACN44</f>
        <v>0</v>
      </c>
      <c r="ACO12">
        <f>'monte-carlo r4.2'!ACO44</f>
        <v>0</v>
      </c>
      <c r="ACP12">
        <f>'monte-carlo r4.2'!ACP44</f>
        <v>0</v>
      </c>
      <c r="ACQ12">
        <f>'monte-carlo r4.2'!ACQ44</f>
        <v>0</v>
      </c>
      <c r="ACR12">
        <f>'monte-carlo r4.2'!ACR44</f>
        <v>0</v>
      </c>
      <c r="ACS12">
        <f>'monte-carlo r4.2'!ACS44</f>
        <v>0</v>
      </c>
      <c r="ACT12">
        <f>'monte-carlo r4.2'!ACT44</f>
        <v>0</v>
      </c>
      <c r="ACU12">
        <f>'monte-carlo r4.2'!ACU44</f>
        <v>0</v>
      </c>
      <c r="ACV12">
        <f>'monte-carlo r4.2'!ACV44</f>
        <v>0</v>
      </c>
      <c r="ACW12">
        <f>'monte-carlo r4.2'!ACW44</f>
        <v>0</v>
      </c>
      <c r="ACX12">
        <f>'monte-carlo r4.2'!ACX44</f>
        <v>0</v>
      </c>
      <c r="ACY12">
        <f>'monte-carlo r4.2'!ACY44</f>
        <v>0</v>
      </c>
      <c r="ACZ12">
        <f>'monte-carlo r4.2'!ACZ44</f>
        <v>0</v>
      </c>
      <c r="ADA12">
        <f>'monte-carlo r4.2'!ADA44</f>
        <v>0</v>
      </c>
      <c r="ADB12">
        <f>'monte-carlo r4.2'!ADB44</f>
        <v>0</v>
      </c>
      <c r="ADC12">
        <f>'monte-carlo r4.2'!ADC44</f>
        <v>0</v>
      </c>
      <c r="ADD12">
        <f>'monte-carlo r4.2'!ADD44</f>
        <v>0</v>
      </c>
      <c r="ADE12">
        <f>'monte-carlo r4.2'!ADE44</f>
        <v>0</v>
      </c>
      <c r="ADF12">
        <f>'monte-carlo r4.2'!ADF44</f>
        <v>0</v>
      </c>
      <c r="ADG12">
        <f>'monte-carlo r4.2'!ADG44</f>
        <v>0</v>
      </c>
      <c r="ADH12">
        <f>'monte-carlo r4.2'!ADH44</f>
        <v>0</v>
      </c>
      <c r="ADI12">
        <f>'monte-carlo r4.2'!ADI44</f>
        <v>0</v>
      </c>
      <c r="ADJ12">
        <f>'monte-carlo r4.2'!ADJ44</f>
        <v>0</v>
      </c>
      <c r="ADK12">
        <f>'monte-carlo r4.2'!ADK44</f>
        <v>0</v>
      </c>
      <c r="ADL12">
        <f>'monte-carlo r4.2'!ADL44</f>
        <v>0</v>
      </c>
      <c r="ADM12">
        <f>'monte-carlo r4.2'!ADM44</f>
        <v>0</v>
      </c>
      <c r="ADN12">
        <f>'monte-carlo r4.2'!ADN44</f>
        <v>0</v>
      </c>
      <c r="ADO12">
        <f>'monte-carlo r4.2'!ADO44</f>
        <v>0</v>
      </c>
      <c r="ADP12">
        <f>'monte-carlo r4.2'!ADP44</f>
        <v>0</v>
      </c>
      <c r="ADQ12">
        <f>'monte-carlo r4.2'!ADQ44</f>
        <v>0</v>
      </c>
      <c r="ADR12">
        <f>'monte-carlo r4.2'!ADR44</f>
        <v>0</v>
      </c>
      <c r="ADS12">
        <f>'monte-carlo r4.2'!ADS44</f>
        <v>0</v>
      </c>
      <c r="ADT12">
        <f>'monte-carlo r4.2'!ADT44</f>
        <v>0</v>
      </c>
      <c r="ADU12">
        <f>'monte-carlo r4.2'!ADU44</f>
        <v>0</v>
      </c>
      <c r="ADV12">
        <f>'monte-carlo r4.2'!ADV44</f>
        <v>0</v>
      </c>
      <c r="ADW12">
        <f>'monte-carlo r4.2'!ADW44</f>
        <v>0</v>
      </c>
      <c r="ADX12">
        <f>'monte-carlo r4.2'!ADX44</f>
        <v>0</v>
      </c>
      <c r="ADY12">
        <f>'monte-carlo r4.2'!ADY44</f>
        <v>0</v>
      </c>
      <c r="ADZ12">
        <f>'monte-carlo r4.2'!ADZ44</f>
        <v>0</v>
      </c>
      <c r="AEA12">
        <f>'monte-carlo r4.2'!AEA44</f>
        <v>0</v>
      </c>
      <c r="AEB12">
        <f>'monte-carlo r4.2'!AEB44</f>
        <v>0</v>
      </c>
      <c r="AEC12">
        <f>'monte-carlo r4.2'!AEC44</f>
        <v>0</v>
      </c>
      <c r="AED12">
        <f>'monte-carlo r4.2'!AED44</f>
        <v>0</v>
      </c>
      <c r="AEE12">
        <f>'monte-carlo r4.2'!AEE44</f>
        <v>0</v>
      </c>
      <c r="AEF12">
        <f>'monte-carlo r4.2'!AEF44</f>
        <v>0</v>
      </c>
      <c r="AEG12">
        <f>'monte-carlo r4.2'!AEG44</f>
        <v>0</v>
      </c>
      <c r="AEH12">
        <f>'monte-carlo r4.2'!AEH44</f>
        <v>0</v>
      </c>
      <c r="AEI12">
        <f>'monte-carlo r4.2'!AEI44</f>
        <v>0</v>
      </c>
      <c r="AEJ12">
        <f>'monte-carlo r4.2'!AEJ44</f>
        <v>0</v>
      </c>
      <c r="AEK12">
        <f>'monte-carlo r4.2'!AEK44</f>
        <v>0</v>
      </c>
      <c r="AEL12">
        <f>'monte-carlo r4.2'!AEL44</f>
        <v>0</v>
      </c>
      <c r="AEM12">
        <f>'monte-carlo r4.2'!AEM44</f>
        <v>0</v>
      </c>
      <c r="AEN12">
        <f>'monte-carlo r4.2'!AEN44</f>
        <v>0</v>
      </c>
      <c r="AEO12">
        <f>'monte-carlo r4.2'!AEO44</f>
        <v>0</v>
      </c>
      <c r="AEP12">
        <f>'monte-carlo r4.2'!AEP44</f>
        <v>0</v>
      </c>
      <c r="AEQ12">
        <f>'monte-carlo r4.2'!AEQ44</f>
        <v>0</v>
      </c>
      <c r="AER12">
        <f>'monte-carlo r4.2'!AER44</f>
        <v>0</v>
      </c>
      <c r="AES12">
        <f>'monte-carlo r4.2'!AES44</f>
        <v>0</v>
      </c>
      <c r="AET12">
        <f>'monte-carlo r4.2'!AET44</f>
        <v>0</v>
      </c>
      <c r="AEU12">
        <f>'monte-carlo r4.2'!AEU44</f>
        <v>0</v>
      </c>
      <c r="AEV12">
        <f>'monte-carlo r4.2'!AEV44</f>
        <v>0</v>
      </c>
      <c r="AEW12">
        <f>'monte-carlo r4.2'!AEW44</f>
        <v>0</v>
      </c>
      <c r="AEX12">
        <f>'monte-carlo r4.2'!AEX44</f>
        <v>0</v>
      </c>
      <c r="AEY12">
        <f>'monte-carlo r4.2'!AEY44</f>
        <v>0</v>
      </c>
      <c r="AEZ12">
        <f>'monte-carlo r4.2'!AEZ44</f>
        <v>0</v>
      </c>
      <c r="AFA12">
        <f>'monte-carlo r4.2'!AFA44</f>
        <v>0</v>
      </c>
      <c r="AFB12">
        <f>'monte-carlo r4.2'!AFB44</f>
        <v>0</v>
      </c>
      <c r="AFC12">
        <f>'monte-carlo r4.2'!AFC44</f>
        <v>0</v>
      </c>
      <c r="AFD12">
        <f>'monte-carlo r4.2'!AFD44</f>
        <v>0</v>
      </c>
      <c r="AFE12">
        <f>'monte-carlo r4.2'!AFE44</f>
        <v>0</v>
      </c>
      <c r="AFF12">
        <f>'monte-carlo r4.2'!AFF44</f>
        <v>0</v>
      </c>
      <c r="AFG12">
        <f>'monte-carlo r4.2'!AFG44</f>
        <v>0</v>
      </c>
      <c r="AFH12">
        <f>'monte-carlo r4.2'!AFH44</f>
        <v>0</v>
      </c>
      <c r="AFI12">
        <f>'monte-carlo r4.2'!AFI44</f>
        <v>0</v>
      </c>
      <c r="AFJ12">
        <f>'monte-carlo r4.2'!AFJ44</f>
        <v>0</v>
      </c>
      <c r="AFK12">
        <f>'monte-carlo r4.2'!AFK44</f>
        <v>0</v>
      </c>
      <c r="AFL12">
        <f>'monte-carlo r4.2'!AFL44</f>
        <v>0</v>
      </c>
      <c r="AFM12">
        <f>'monte-carlo r4.2'!AFM44</f>
        <v>0</v>
      </c>
      <c r="AFN12">
        <f>'monte-carlo r4.2'!AFN44</f>
        <v>0</v>
      </c>
      <c r="AFO12">
        <f>'monte-carlo r4.2'!AFO44</f>
        <v>0</v>
      </c>
      <c r="AFP12">
        <f>'monte-carlo r4.2'!AFP44</f>
        <v>0</v>
      </c>
      <c r="AFQ12">
        <f>'monte-carlo r4.2'!AFQ44</f>
        <v>0</v>
      </c>
      <c r="AFR12">
        <f>'monte-carlo r4.2'!AFR44</f>
        <v>0</v>
      </c>
      <c r="AFS12">
        <f>'monte-carlo r4.2'!AFS44</f>
        <v>0</v>
      </c>
      <c r="AFT12">
        <f>'monte-carlo r4.2'!AFT44</f>
        <v>0</v>
      </c>
      <c r="AFU12">
        <f>'monte-carlo r4.2'!AFU44</f>
        <v>0</v>
      </c>
      <c r="AFV12">
        <f>'monte-carlo r4.2'!AFV44</f>
        <v>0</v>
      </c>
      <c r="AFW12">
        <f>'monte-carlo r4.2'!AFW44</f>
        <v>0</v>
      </c>
      <c r="AFX12">
        <f>'monte-carlo r4.2'!AFX44</f>
        <v>0</v>
      </c>
      <c r="AFY12">
        <f>'monte-carlo r4.2'!AFY44</f>
        <v>0</v>
      </c>
      <c r="AFZ12">
        <f>'monte-carlo r4.2'!AFZ44</f>
        <v>0</v>
      </c>
      <c r="AGA12">
        <f>'monte-carlo r4.2'!AGA44</f>
        <v>0</v>
      </c>
      <c r="AGB12">
        <f>'monte-carlo r4.2'!AGB44</f>
        <v>0</v>
      </c>
      <c r="AGC12">
        <f>'monte-carlo r4.2'!AGC44</f>
        <v>0</v>
      </c>
      <c r="AGD12">
        <f>'monte-carlo r4.2'!AGD44</f>
        <v>0</v>
      </c>
      <c r="AGE12">
        <f>'monte-carlo r4.2'!AGE44</f>
        <v>0</v>
      </c>
      <c r="AGF12">
        <f>'monte-carlo r4.2'!AGF44</f>
        <v>0</v>
      </c>
      <c r="AGG12">
        <f>'monte-carlo r4.2'!AGG44</f>
        <v>0</v>
      </c>
      <c r="AGH12">
        <f>'monte-carlo r4.2'!AGH44</f>
        <v>0</v>
      </c>
      <c r="AGI12">
        <f>'monte-carlo r4.2'!AGI44</f>
        <v>0</v>
      </c>
      <c r="AGJ12">
        <f>'monte-carlo r4.2'!AGJ44</f>
        <v>0</v>
      </c>
      <c r="AGK12">
        <f>'monte-carlo r4.2'!AGK44</f>
        <v>0</v>
      </c>
      <c r="AGL12">
        <f>'monte-carlo r4.2'!AGL44</f>
        <v>0</v>
      </c>
      <c r="AGM12">
        <f>'monte-carlo r4.2'!AGM44</f>
        <v>0</v>
      </c>
      <c r="AGN12">
        <f>'monte-carlo r4.2'!AGN44</f>
        <v>0</v>
      </c>
      <c r="AGO12">
        <f>'monte-carlo r4.2'!AGO44</f>
        <v>0</v>
      </c>
      <c r="AGP12">
        <f>'monte-carlo r4.2'!AGP44</f>
        <v>0</v>
      </c>
      <c r="AGQ12">
        <f>'monte-carlo r4.2'!AGQ44</f>
        <v>0</v>
      </c>
      <c r="AGR12">
        <f>'monte-carlo r4.2'!AGR44</f>
        <v>0</v>
      </c>
      <c r="AGS12">
        <f>'monte-carlo r4.2'!AGS44</f>
        <v>0</v>
      </c>
      <c r="AGT12">
        <f>'monte-carlo r4.2'!AGT44</f>
        <v>0</v>
      </c>
      <c r="AGU12">
        <f>'monte-carlo r4.2'!AGU44</f>
        <v>0</v>
      </c>
      <c r="AGV12">
        <f>'monte-carlo r4.2'!AGV44</f>
        <v>0</v>
      </c>
      <c r="AGW12">
        <f>'monte-carlo r4.2'!AGW44</f>
        <v>0</v>
      </c>
      <c r="AGX12">
        <f>'monte-carlo r4.2'!AGX44</f>
        <v>0</v>
      </c>
      <c r="AGY12">
        <f>'monte-carlo r4.2'!AGY44</f>
        <v>0</v>
      </c>
      <c r="AGZ12">
        <f>'monte-carlo r4.2'!AGZ44</f>
        <v>0</v>
      </c>
      <c r="AHA12">
        <f>'monte-carlo r4.2'!AHA44</f>
        <v>0</v>
      </c>
      <c r="AHB12">
        <f>'monte-carlo r4.2'!AHB44</f>
        <v>0</v>
      </c>
      <c r="AHC12">
        <f>'monte-carlo r4.2'!AHC44</f>
        <v>0</v>
      </c>
      <c r="AHD12">
        <f>'monte-carlo r4.2'!AHD44</f>
        <v>0</v>
      </c>
      <c r="AHE12">
        <f>'monte-carlo r4.2'!AHE44</f>
        <v>0</v>
      </c>
      <c r="AHF12">
        <f>'monte-carlo r4.2'!AHF44</f>
        <v>0</v>
      </c>
      <c r="AHG12">
        <f>'monte-carlo r4.2'!AHG44</f>
        <v>0</v>
      </c>
      <c r="AHH12">
        <f>'monte-carlo r4.2'!AHH44</f>
        <v>0</v>
      </c>
      <c r="AHI12">
        <f>'monte-carlo r4.2'!AHI44</f>
        <v>0</v>
      </c>
      <c r="AHJ12">
        <f>'monte-carlo r4.2'!AHJ44</f>
        <v>0</v>
      </c>
      <c r="AHK12">
        <f>'monte-carlo r4.2'!AHK44</f>
        <v>0</v>
      </c>
      <c r="AHL12">
        <f>'monte-carlo r4.2'!AHL44</f>
        <v>0</v>
      </c>
      <c r="AHM12">
        <f>'monte-carlo r4.2'!AHM44</f>
        <v>0</v>
      </c>
      <c r="AHN12">
        <f>'monte-carlo r4.2'!AHN44</f>
        <v>0</v>
      </c>
      <c r="AHO12">
        <f>'monte-carlo r4.2'!AHO44</f>
        <v>0</v>
      </c>
      <c r="AHP12">
        <f>'monte-carlo r4.2'!AHP44</f>
        <v>0</v>
      </c>
      <c r="AHQ12">
        <f>'monte-carlo r4.2'!AHQ44</f>
        <v>0</v>
      </c>
      <c r="AHR12">
        <f>'monte-carlo r4.2'!AHR44</f>
        <v>0</v>
      </c>
      <c r="AHS12">
        <f>'monte-carlo r4.2'!AHS44</f>
        <v>0</v>
      </c>
      <c r="AHT12">
        <f>'monte-carlo r4.2'!AHT44</f>
        <v>0</v>
      </c>
      <c r="AHU12">
        <f>'monte-carlo r4.2'!AHU44</f>
        <v>0</v>
      </c>
      <c r="AHV12">
        <f>'monte-carlo r4.2'!AHV44</f>
        <v>0</v>
      </c>
      <c r="AHW12">
        <f>'monte-carlo r4.2'!AHW44</f>
        <v>0</v>
      </c>
      <c r="AHX12">
        <f>'monte-carlo r4.2'!AHX44</f>
        <v>0</v>
      </c>
      <c r="AHY12">
        <f>'monte-carlo r4.2'!AHY44</f>
        <v>0</v>
      </c>
      <c r="AHZ12">
        <f>'monte-carlo r4.2'!AHZ44</f>
        <v>0</v>
      </c>
      <c r="AIA12">
        <f>'monte-carlo r4.2'!AIA44</f>
        <v>0</v>
      </c>
      <c r="AIB12">
        <f>'monte-carlo r4.2'!AIB44</f>
        <v>0</v>
      </c>
      <c r="AIC12">
        <f>'monte-carlo r4.2'!AIC44</f>
        <v>0</v>
      </c>
      <c r="AID12">
        <f>'monte-carlo r4.2'!AID44</f>
        <v>0</v>
      </c>
      <c r="AIE12">
        <f>'monte-carlo r4.2'!AIE44</f>
        <v>0</v>
      </c>
      <c r="AIF12">
        <f>'monte-carlo r4.2'!AIF44</f>
        <v>0</v>
      </c>
      <c r="AIG12">
        <f>'monte-carlo r4.2'!AIG44</f>
        <v>0</v>
      </c>
      <c r="AIH12">
        <f>'monte-carlo r4.2'!AIH44</f>
        <v>0</v>
      </c>
      <c r="AII12">
        <f>'monte-carlo r4.2'!AII44</f>
        <v>0</v>
      </c>
      <c r="AIJ12">
        <f>'monte-carlo r4.2'!AIJ44</f>
        <v>0</v>
      </c>
      <c r="AIK12">
        <f>'monte-carlo r4.2'!AIK44</f>
        <v>0</v>
      </c>
      <c r="AIL12">
        <f>'monte-carlo r4.2'!AIL44</f>
        <v>0</v>
      </c>
      <c r="AIM12">
        <f>'monte-carlo r4.2'!AIM44</f>
        <v>0</v>
      </c>
      <c r="AIN12">
        <f>'monte-carlo r4.2'!AIN44</f>
        <v>0</v>
      </c>
      <c r="AIO12">
        <f>'monte-carlo r4.2'!AIO44</f>
        <v>0</v>
      </c>
      <c r="AIP12">
        <f>'monte-carlo r4.2'!AIP44</f>
        <v>0</v>
      </c>
      <c r="AIQ12">
        <f>'monte-carlo r4.2'!AIQ44</f>
        <v>0</v>
      </c>
      <c r="AIR12">
        <f>'monte-carlo r4.2'!AIR44</f>
        <v>0</v>
      </c>
      <c r="AIS12">
        <f>'monte-carlo r4.2'!AIS44</f>
        <v>0</v>
      </c>
      <c r="AIT12">
        <f>'monte-carlo r4.2'!AIT44</f>
        <v>0</v>
      </c>
      <c r="AIU12">
        <f>'monte-carlo r4.2'!AIU44</f>
        <v>0</v>
      </c>
      <c r="AIV12">
        <f>'monte-carlo r4.2'!AIV44</f>
        <v>0</v>
      </c>
      <c r="AIW12">
        <f>'monte-carlo r4.2'!AIW44</f>
        <v>0</v>
      </c>
      <c r="AIX12">
        <f>'monte-carlo r4.2'!AIX44</f>
        <v>0</v>
      </c>
      <c r="AIY12">
        <f>'monte-carlo r4.2'!AIY44</f>
        <v>0</v>
      </c>
      <c r="AIZ12">
        <f>'monte-carlo r4.2'!AIZ44</f>
        <v>0</v>
      </c>
      <c r="AJA12">
        <f>'monte-carlo r4.2'!AJA44</f>
        <v>0</v>
      </c>
      <c r="AJB12">
        <f>'monte-carlo r4.2'!AJB44</f>
        <v>0</v>
      </c>
      <c r="AJC12">
        <f>'monte-carlo r4.2'!AJC44</f>
        <v>0</v>
      </c>
      <c r="AJD12">
        <f>'monte-carlo r4.2'!AJD44</f>
        <v>0</v>
      </c>
      <c r="AJE12">
        <f>'monte-carlo r4.2'!AJE44</f>
        <v>0</v>
      </c>
      <c r="AJF12">
        <f>'monte-carlo r4.2'!AJF44</f>
        <v>0</v>
      </c>
      <c r="AJG12">
        <f>'monte-carlo r4.2'!AJG44</f>
        <v>0</v>
      </c>
      <c r="AJH12">
        <f>'monte-carlo r4.2'!AJH44</f>
        <v>0</v>
      </c>
      <c r="AJI12">
        <f>'monte-carlo r4.2'!AJI44</f>
        <v>0</v>
      </c>
      <c r="AJJ12">
        <f>'monte-carlo r4.2'!AJJ44</f>
        <v>0</v>
      </c>
      <c r="AJK12">
        <f>'monte-carlo r4.2'!AJK44</f>
        <v>0</v>
      </c>
      <c r="AJL12">
        <f>'monte-carlo r4.2'!AJL44</f>
        <v>0</v>
      </c>
      <c r="AJM12">
        <f>'monte-carlo r4.2'!AJM44</f>
        <v>0</v>
      </c>
      <c r="AJN12">
        <f>'monte-carlo r4.2'!AJN44</f>
        <v>0</v>
      </c>
      <c r="AJO12">
        <f>'monte-carlo r4.2'!AJO44</f>
        <v>0</v>
      </c>
      <c r="AJP12">
        <f>'monte-carlo r4.2'!AJP44</f>
        <v>0</v>
      </c>
      <c r="AJQ12">
        <f>'monte-carlo r4.2'!AJQ44</f>
        <v>0</v>
      </c>
      <c r="AJR12">
        <f>'monte-carlo r4.2'!AJR44</f>
        <v>0</v>
      </c>
      <c r="AJS12">
        <f>'monte-carlo r4.2'!AJS44</f>
        <v>0</v>
      </c>
      <c r="AJT12">
        <f>'monte-carlo r4.2'!AJT44</f>
        <v>0</v>
      </c>
      <c r="AJU12">
        <f>'monte-carlo r4.2'!AJU44</f>
        <v>0</v>
      </c>
      <c r="AJV12">
        <f>'monte-carlo r4.2'!AJV44</f>
        <v>0</v>
      </c>
      <c r="AJW12">
        <f>'monte-carlo r4.2'!AJW44</f>
        <v>0</v>
      </c>
      <c r="AJX12">
        <f>'monte-carlo r4.2'!AJX44</f>
        <v>0</v>
      </c>
      <c r="AJY12">
        <f>'monte-carlo r4.2'!AJY44</f>
        <v>0</v>
      </c>
      <c r="AJZ12">
        <f>'monte-carlo r4.2'!AJZ44</f>
        <v>0</v>
      </c>
      <c r="AKA12">
        <f>'monte-carlo r4.2'!AKA44</f>
        <v>0</v>
      </c>
      <c r="AKB12">
        <f>'monte-carlo r4.2'!AKB44</f>
        <v>0</v>
      </c>
      <c r="AKC12">
        <f>'monte-carlo r4.2'!AKC44</f>
        <v>0</v>
      </c>
      <c r="AKD12">
        <f>'monte-carlo r4.2'!AKD44</f>
        <v>0</v>
      </c>
      <c r="AKE12">
        <f>'monte-carlo r4.2'!AKE44</f>
        <v>0</v>
      </c>
      <c r="AKF12">
        <f>'monte-carlo r4.2'!AKF44</f>
        <v>0</v>
      </c>
      <c r="AKG12">
        <f>'monte-carlo r4.2'!AKG44</f>
        <v>0</v>
      </c>
      <c r="AKH12">
        <f>'monte-carlo r4.2'!AKH44</f>
        <v>0</v>
      </c>
      <c r="AKI12">
        <f>'monte-carlo r4.2'!AKI44</f>
        <v>0</v>
      </c>
      <c r="AKJ12">
        <f>'monte-carlo r4.2'!AKJ44</f>
        <v>0</v>
      </c>
      <c r="AKK12">
        <f>'monte-carlo r4.2'!AKK44</f>
        <v>0</v>
      </c>
      <c r="AKL12">
        <f>'monte-carlo r4.2'!AKL44</f>
        <v>0</v>
      </c>
      <c r="AKM12">
        <f>'monte-carlo r4.2'!AKM44</f>
        <v>0</v>
      </c>
      <c r="AKN12">
        <f>'monte-carlo r4.2'!AKN44</f>
        <v>0</v>
      </c>
      <c r="AKO12">
        <f>'monte-carlo r4.2'!AKO44</f>
        <v>0</v>
      </c>
      <c r="AKP12">
        <f>'monte-carlo r4.2'!AKP44</f>
        <v>0</v>
      </c>
      <c r="AKQ12">
        <f>'monte-carlo r4.2'!AKQ44</f>
        <v>0</v>
      </c>
      <c r="AKR12">
        <f>'monte-carlo r4.2'!AKR44</f>
        <v>0</v>
      </c>
      <c r="AKS12">
        <f>'monte-carlo r4.2'!AKS44</f>
        <v>0</v>
      </c>
      <c r="AKT12">
        <f>'monte-carlo r4.2'!AKT44</f>
        <v>0</v>
      </c>
      <c r="AKU12">
        <f>'monte-carlo r4.2'!AKU44</f>
        <v>0</v>
      </c>
      <c r="AKV12">
        <f>'monte-carlo r4.2'!AKV44</f>
        <v>0</v>
      </c>
      <c r="AKW12">
        <f>'monte-carlo r4.2'!AKW44</f>
        <v>0</v>
      </c>
      <c r="AKX12">
        <f>'monte-carlo r4.2'!AKX44</f>
        <v>0</v>
      </c>
      <c r="AKY12">
        <f>'monte-carlo r4.2'!AKY44</f>
        <v>0</v>
      </c>
      <c r="AKZ12">
        <f>'monte-carlo r4.2'!AKZ44</f>
        <v>0</v>
      </c>
      <c r="ALA12">
        <f>'monte-carlo r4.2'!ALA44</f>
        <v>0</v>
      </c>
      <c r="ALB12">
        <f>'monte-carlo r4.2'!ALB44</f>
        <v>0</v>
      </c>
      <c r="ALC12">
        <f>'monte-carlo r4.2'!ALC44</f>
        <v>0</v>
      </c>
      <c r="ALD12">
        <f>'monte-carlo r4.2'!ALD44</f>
        <v>0</v>
      </c>
      <c r="ALE12">
        <f>'monte-carlo r4.2'!ALE44</f>
        <v>0</v>
      </c>
      <c r="ALF12">
        <f>'monte-carlo r4.2'!ALF44</f>
        <v>0</v>
      </c>
      <c r="ALG12">
        <f>'monte-carlo r4.2'!ALG44</f>
        <v>0</v>
      </c>
      <c r="ALH12">
        <f>'monte-carlo r4.2'!ALH44</f>
        <v>0</v>
      </c>
      <c r="ALI12">
        <f>'monte-carlo r4.2'!ALI44</f>
        <v>0</v>
      </c>
      <c r="ALJ12">
        <f>'monte-carlo r4.2'!ALJ44</f>
        <v>0</v>
      </c>
      <c r="ALK12">
        <f>'monte-carlo r4.2'!ALK44</f>
        <v>0</v>
      </c>
      <c r="ALL12">
        <f>'monte-carlo r4.2'!ALL44</f>
        <v>0</v>
      </c>
      <c r="ALM12">
        <f>'monte-carlo r4.2'!ALM44</f>
        <v>0</v>
      </c>
    </row>
    <row r="14" spans="1:1001" x14ac:dyDescent="0.3">
      <c r="A14" t="s">
        <v>94</v>
      </c>
    </row>
    <row r="15" spans="1:1001" x14ac:dyDescent="0.3">
      <c r="A15" t="s">
        <v>91</v>
      </c>
      <c r="B15">
        <f>'monte-carlo r3.1'!B33</f>
        <v>0</v>
      </c>
      <c r="C15">
        <f>'monte-carlo r3.1'!C33</f>
        <v>0</v>
      </c>
      <c r="D15">
        <f>'monte-carlo r3.1'!D33</f>
        <v>0</v>
      </c>
      <c r="E15">
        <f>'monte-carlo r3.1'!E33</f>
        <v>0</v>
      </c>
      <c r="F15">
        <f>'monte-carlo r3.1'!F33</f>
        <v>0</v>
      </c>
      <c r="G15">
        <f>'monte-carlo r3.1'!G33</f>
        <v>0</v>
      </c>
      <c r="H15">
        <f>'monte-carlo r3.1'!H33</f>
        <v>0</v>
      </c>
      <c r="I15">
        <f>'monte-carlo r3.1'!I33</f>
        <v>0</v>
      </c>
      <c r="J15">
        <f>'monte-carlo r3.1'!J33</f>
        <v>0</v>
      </c>
      <c r="K15">
        <f>'monte-carlo r3.1'!K33</f>
        <v>0</v>
      </c>
      <c r="L15">
        <f>'monte-carlo r3.1'!L33</f>
        <v>0</v>
      </c>
      <c r="M15">
        <f>'monte-carlo r3.1'!M33</f>
        <v>0</v>
      </c>
      <c r="N15">
        <f>'monte-carlo r3.1'!N33</f>
        <v>0</v>
      </c>
      <c r="O15">
        <f>'monte-carlo r3.1'!O33</f>
        <v>0</v>
      </c>
      <c r="P15">
        <f>'monte-carlo r3.1'!P33</f>
        <v>0</v>
      </c>
      <c r="Q15">
        <f>'monte-carlo r3.1'!Q33</f>
        <v>0</v>
      </c>
      <c r="R15">
        <f>'monte-carlo r3.1'!R33</f>
        <v>0</v>
      </c>
      <c r="S15">
        <f>'monte-carlo r3.1'!S33</f>
        <v>0</v>
      </c>
      <c r="T15">
        <f>'monte-carlo r3.1'!T33</f>
        <v>0</v>
      </c>
      <c r="U15">
        <f>'monte-carlo r3.1'!U33</f>
        <v>0</v>
      </c>
      <c r="V15">
        <f>'monte-carlo r3.1'!V33</f>
        <v>0</v>
      </c>
      <c r="W15">
        <f>'monte-carlo r3.1'!W33</f>
        <v>0</v>
      </c>
      <c r="X15">
        <f>'monte-carlo r3.1'!X33</f>
        <v>0</v>
      </c>
      <c r="Y15">
        <f>'monte-carlo r3.1'!Y33</f>
        <v>0</v>
      </c>
      <c r="Z15">
        <f>'monte-carlo r3.1'!Z33</f>
        <v>0</v>
      </c>
      <c r="AA15">
        <f>'monte-carlo r3.1'!AA33</f>
        <v>0</v>
      </c>
      <c r="AB15">
        <f>'monte-carlo r3.1'!AB33</f>
        <v>0</v>
      </c>
      <c r="AC15">
        <f>'monte-carlo r3.1'!AC33</f>
        <v>0</v>
      </c>
      <c r="AD15">
        <f>'monte-carlo r3.1'!AD33</f>
        <v>0</v>
      </c>
      <c r="AE15">
        <f>'monte-carlo r3.1'!AE33</f>
        <v>0</v>
      </c>
      <c r="AF15">
        <f>'monte-carlo r3.1'!AF33</f>
        <v>0</v>
      </c>
      <c r="AG15">
        <f>'monte-carlo r3.1'!AG33</f>
        <v>0</v>
      </c>
      <c r="AH15">
        <f>'monte-carlo r3.1'!AH33</f>
        <v>0</v>
      </c>
      <c r="AI15">
        <f>'monte-carlo r3.1'!AI33</f>
        <v>0</v>
      </c>
      <c r="AJ15">
        <f>'monte-carlo r3.1'!AJ33</f>
        <v>0</v>
      </c>
      <c r="AK15">
        <f>'monte-carlo r3.1'!AK33</f>
        <v>0</v>
      </c>
      <c r="AL15">
        <f>'monte-carlo r3.1'!AL33</f>
        <v>0</v>
      </c>
      <c r="AM15">
        <f>'monte-carlo r3.1'!AM33</f>
        <v>0</v>
      </c>
      <c r="AN15">
        <f>'monte-carlo r3.1'!AN33</f>
        <v>0</v>
      </c>
      <c r="AO15">
        <f>'monte-carlo r3.1'!AO33</f>
        <v>0</v>
      </c>
      <c r="AP15">
        <f>'monte-carlo r3.1'!AP33</f>
        <v>0</v>
      </c>
      <c r="AQ15">
        <f>'monte-carlo r3.1'!AQ33</f>
        <v>0</v>
      </c>
      <c r="AR15">
        <f>'monte-carlo r3.1'!AR33</f>
        <v>0</v>
      </c>
      <c r="AS15">
        <f>'monte-carlo r3.1'!AS33</f>
        <v>0</v>
      </c>
      <c r="AT15">
        <f>'monte-carlo r3.1'!AT33</f>
        <v>0</v>
      </c>
      <c r="AU15">
        <f>'monte-carlo r3.1'!AU33</f>
        <v>0</v>
      </c>
      <c r="AV15">
        <f>'monte-carlo r3.1'!AV33</f>
        <v>0</v>
      </c>
      <c r="AW15">
        <f>'monte-carlo r3.1'!AW33</f>
        <v>0</v>
      </c>
      <c r="AX15">
        <f>'monte-carlo r3.1'!AX33</f>
        <v>0</v>
      </c>
      <c r="AY15">
        <f>'monte-carlo r3.1'!AY33</f>
        <v>0</v>
      </c>
      <c r="AZ15">
        <f>'monte-carlo r3.1'!AZ33</f>
        <v>0</v>
      </c>
      <c r="BA15">
        <f>'monte-carlo r3.1'!BA33</f>
        <v>0</v>
      </c>
      <c r="BB15">
        <f>'monte-carlo r3.1'!BB33</f>
        <v>0</v>
      </c>
      <c r="BC15">
        <f>'monte-carlo r3.1'!BC33</f>
        <v>0</v>
      </c>
      <c r="BD15">
        <f>'monte-carlo r3.1'!BD33</f>
        <v>0</v>
      </c>
      <c r="BE15">
        <f>'monte-carlo r3.1'!BE33</f>
        <v>0</v>
      </c>
      <c r="BF15">
        <f>'monte-carlo r3.1'!BF33</f>
        <v>0</v>
      </c>
      <c r="BG15">
        <f>'monte-carlo r3.1'!BG33</f>
        <v>0</v>
      </c>
      <c r="BH15">
        <f>'monte-carlo r3.1'!BH33</f>
        <v>0</v>
      </c>
      <c r="BI15">
        <f>'monte-carlo r3.1'!BI33</f>
        <v>0</v>
      </c>
      <c r="BJ15">
        <f>'monte-carlo r3.1'!BJ33</f>
        <v>0</v>
      </c>
      <c r="BK15">
        <f>'monte-carlo r3.1'!BK33</f>
        <v>0</v>
      </c>
      <c r="BL15">
        <f>'monte-carlo r3.1'!BL33</f>
        <v>0</v>
      </c>
      <c r="BM15">
        <f>'monte-carlo r3.1'!BM33</f>
        <v>0</v>
      </c>
      <c r="BN15">
        <f>'monte-carlo r3.1'!BN33</f>
        <v>0</v>
      </c>
      <c r="BO15">
        <f>'monte-carlo r3.1'!BO33</f>
        <v>0</v>
      </c>
      <c r="BP15">
        <f>'monte-carlo r3.1'!BP33</f>
        <v>0</v>
      </c>
      <c r="BQ15">
        <f>'monte-carlo r3.1'!BQ33</f>
        <v>0</v>
      </c>
      <c r="BR15">
        <f>'monte-carlo r3.1'!BR33</f>
        <v>0</v>
      </c>
      <c r="BS15">
        <f>'monte-carlo r3.1'!BS33</f>
        <v>0</v>
      </c>
      <c r="BT15">
        <f>'monte-carlo r3.1'!BT33</f>
        <v>0</v>
      </c>
      <c r="BU15">
        <f>'monte-carlo r3.1'!BU33</f>
        <v>0</v>
      </c>
      <c r="BV15">
        <f>'monte-carlo r3.1'!BV33</f>
        <v>0</v>
      </c>
      <c r="BW15">
        <f>'monte-carlo r3.1'!BW33</f>
        <v>0</v>
      </c>
      <c r="BX15">
        <f>'monte-carlo r3.1'!BX33</f>
        <v>0</v>
      </c>
      <c r="BY15">
        <f>'monte-carlo r3.1'!BY33</f>
        <v>0</v>
      </c>
      <c r="BZ15">
        <f>'monte-carlo r3.1'!BZ33</f>
        <v>0</v>
      </c>
      <c r="CA15">
        <f>'monte-carlo r3.1'!CA33</f>
        <v>0</v>
      </c>
      <c r="CB15">
        <f>'monte-carlo r3.1'!CB33</f>
        <v>0</v>
      </c>
      <c r="CC15">
        <f>'monte-carlo r3.1'!CC33</f>
        <v>0</v>
      </c>
      <c r="CD15">
        <f>'monte-carlo r3.1'!CD33</f>
        <v>0</v>
      </c>
      <c r="CE15">
        <f>'monte-carlo r3.1'!CE33</f>
        <v>0</v>
      </c>
      <c r="CF15">
        <f>'monte-carlo r3.1'!CF33</f>
        <v>0</v>
      </c>
      <c r="CG15">
        <f>'monte-carlo r3.1'!CG33</f>
        <v>0</v>
      </c>
      <c r="CH15">
        <f>'monte-carlo r3.1'!CH33</f>
        <v>0</v>
      </c>
      <c r="CI15">
        <f>'monte-carlo r3.1'!CI33</f>
        <v>0</v>
      </c>
      <c r="CJ15">
        <f>'monte-carlo r3.1'!CJ33</f>
        <v>0</v>
      </c>
      <c r="CK15">
        <f>'monte-carlo r3.1'!CK33</f>
        <v>0</v>
      </c>
      <c r="CL15">
        <f>'monte-carlo r3.1'!CL33</f>
        <v>0</v>
      </c>
      <c r="CM15">
        <f>'monte-carlo r3.1'!CM33</f>
        <v>0</v>
      </c>
      <c r="CN15">
        <f>'monte-carlo r3.1'!CN33</f>
        <v>0</v>
      </c>
      <c r="CO15">
        <f>'monte-carlo r3.1'!CO33</f>
        <v>0</v>
      </c>
      <c r="CP15">
        <f>'monte-carlo r3.1'!CP33</f>
        <v>0</v>
      </c>
      <c r="CQ15">
        <f>'monte-carlo r3.1'!CQ33</f>
        <v>0</v>
      </c>
      <c r="CR15">
        <f>'monte-carlo r3.1'!CR33</f>
        <v>0</v>
      </c>
      <c r="CS15">
        <f>'monte-carlo r3.1'!CS33</f>
        <v>0</v>
      </c>
      <c r="CT15">
        <f>'monte-carlo r3.1'!CT33</f>
        <v>0</v>
      </c>
      <c r="CU15">
        <f>'monte-carlo r3.1'!CU33</f>
        <v>0</v>
      </c>
      <c r="CV15">
        <f>'monte-carlo r3.1'!CV33</f>
        <v>0</v>
      </c>
      <c r="CW15">
        <f>'monte-carlo r3.1'!CW33</f>
        <v>0</v>
      </c>
      <c r="CX15">
        <f>'monte-carlo r3.1'!CX33</f>
        <v>0</v>
      </c>
      <c r="CY15">
        <f>'monte-carlo r3.1'!CY33</f>
        <v>0</v>
      </c>
      <c r="CZ15">
        <f>'monte-carlo r3.1'!CZ33</f>
        <v>0</v>
      </c>
      <c r="DA15">
        <f>'monte-carlo r3.1'!DA33</f>
        <v>0</v>
      </c>
      <c r="DB15">
        <f>'monte-carlo r3.1'!DB33</f>
        <v>0</v>
      </c>
      <c r="DC15">
        <f>'monte-carlo r3.1'!DC33</f>
        <v>0</v>
      </c>
      <c r="DD15">
        <f>'monte-carlo r3.1'!DD33</f>
        <v>0</v>
      </c>
      <c r="DE15">
        <f>'monte-carlo r3.1'!DE33</f>
        <v>0</v>
      </c>
      <c r="DF15">
        <f>'monte-carlo r3.1'!DF33</f>
        <v>0</v>
      </c>
      <c r="DG15">
        <f>'monte-carlo r3.1'!DG33</f>
        <v>0</v>
      </c>
      <c r="DH15">
        <f>'monte-carlo r3.1'!DH33</f>
        <v>0</v>
      </c>
      <c r="DI15">
        <f>'monte-carlo r3.1'!DI33</f>
        <v>0</v>
      </c>
      <c r="DJ15">
        <f>'monte-carlo r3.1'!DJ33</f>
        <v>0</v>
      </c>
      <c r="DK15">
        <f>'monte-carlo r3.1'!DK33</f>
        <v>0</v>
      </c>
      <c r="DL15">
        <f>'monte-carlo r3.1'!DL33</f>
        <v>0</v>
      </c>
      <c r="DM15">
        <f>'monte-carlo r3.1'!DM33</f>
        <v>0</v>
      </c>
      <c r="DN15">
        <f>'monte-carlo r3.1'!DN33</f>
        <v>0</v>
      </c>
      <c r="DO15">
        <f>'monte-carlo r3.1'!DO33</f>
        <v>0</v>
      </c>
      <c r="DP15">
        <f>'monte-carlo r3.1'!DP33</f>
        <v>0</v>
      </c>
      <c r="DQ15">
        <f>'monte-carlo r3.1'!DQ33</f>
        <v>0</v>
      </c>
      <c r="DR15">
        <f>'monte-carlo r3.1'!DR33</f>
        <v>0</v>
      </c>
      <c r="DS15">
        <f>'monte-carlo r3.1'!DS33</f>
        <v>0</v>
      </c>
      <c r="DT15">
        <f>'monte-carlo r3.1'!DT33</f>
        <v>0</v>
      </c>
      <c r="DU15">
        <f>'monte-carlo r3.1'!DU33</f>
        <v>0</v>
      </c>
      <c r="DV15">
        <f>'monte-carlo r3.1'!DV33</f>
        <v>0</v>
      </c>
      <c r="DW15">
        <f>'monte-carlo r3.1'!DW33</f>
        <v>0</v>
      </c>
      <c r="DX15">
        <f>'monte-carlo r3.1'!DX33</f>
        <v>0</v>
      </c>
      <c r="DY15">
        <f>'monte-carlo r3.1'!DY33</f>
        <v>0</v>
      </c>
      <c r="DZ15">
        <f>'monte-carlo r3.1'!DZ33</f>
        <v>0</v>
      </c>
      <c r="EA15">
        <f>'monte-carlo r3.1'!EA33</f>
        <v>0</v>
      </c>
      <c r="EB15">
        <f>'monte-carlo r3.1'!EB33</f>
        <v>0</v>
      </c>
      <c r="EC15">
        <f>'monte-carlo r3.1'!EC33</f>
        <v>0</v>
      </c>
      <c r="ED15">
        <f>'monte-carlo r3.1'!ED33</f>
        <v>0</v>
      </c>
      <c r="EE15">
        <f>'monte-carlo r3.1'!EE33</f>
        <v>0</v>
      </c>
      <c r="EF15">
        <f>'monte-carlo r3.1'!EF33</f>
        <v>0</v>
      </c>
      <c r="EG15">
        <f>'monte-carlo r3.1'!EG33</f>
        <v>0</v>
      </c>
      <c r="EH15">
        <f>'monte-carlo r3.1'!EH33</f>
        <v>0</v>
      </c>
      <c r="EI15">
        <f>'monte-carlo r3.1'!EI33</f>
        <v>0</v>
      </c>
      <c r="EJ15">
        <f>'monte-carlo r3.1'!EJ33</f>
        <v>0</v>
      </c>
      <c r="EK15">
        <f>'monte-carlo r3.1'!EK33</f>
        <v>0</v>
      </c>
      <c r="EL15">
        <f>'monte-carlo r3.1'!EL33</f>
        <v>0</v>
      </c>
      <c r="EM15">
        <f>'monte-carlo r3.1'!EM33</f>
        <v>0</v>
      </c>
      <c r="EN15">
        <f>'monte-carlo r3.1'!EN33</f>
        <v>0</v>
      </c>
      <c r="EO15">
        <f>'monte-carlo r3.1'!EO33</f>
        <v>0</v>
      </c>
      <c r="EP15">
        <f>'monte-carlo r3.1'!EP33</f>
        <v>0</v>
      </c>
      <c r="EQ15">
        <f>'monte-carlo r3.1'!EQ33</f>
        <v>0</v>
      </c>
      <c r="ER15">
        <f>'monte-carlo r3.1'!ER33</f>
        <v>0</v>
      </c>
      <c r="ES15">
        <f>'monte-carlo r3.1'!ES33</f>
        <v>0</v>
      </c>
      <c r="ET15">
        <f>'monte-carlo r3.1'!ET33</f>
        <v>0</v>
      </c>
      <c r="EU15">
        <f>'monte-carlo r3.1'!EU33</f>
        <v>0</v>
      </c>
      <c r="EV15">
        <f>'monte-carlo r3.1'!EV33</f>
        <v>0</v>
      </c>
      <c r="EW15">
        <f>'monte-carlo r3.1'!EW33</f>
        <v>0</v>
      </c>
      <c r="EX15">
        <f>'monte-carlo r3.1'!EX33</f>
        <v>0</v>
      </c>
      <c r="EY15">
        <f>'monte-carlo r3.1'!EY33</f>
        <v>0</v>
      </c>
      <c r="EZ15">
        <f>'monte-carlo r3.1'!EZ33</f>
        <v>0</v>
      </c>
      <c r="FA15">
        <f>'monte-carlo r3.1'!FA33</f>
        <v>0</v>
      </c>
      <c r="FB15">
        <f>'monte-carlo r3.1'!FB33</f>
        <v>0</v>
      </c>
      <c r="FC15">
        <f>'monte-carlo r3.1'!FC33</f>
        <v>0</v>
      </c>
      <c r="FD15">
        <f>'monte-carlo r3.1'!FD33</f>
        <v>0</v>
      </c>
      <c r="FE15">
        <f>'monte-carlo r3.1'!FE33</f>
        <v>0</v>
      </c>
      <c r="FF15">
        <f>'monte-carlo r3.1'!FF33</f>
        <v>0</v>
      </c>
      <c r="FG15">
        <f>'monte-carlo r3.1'!FG33</f>
        <v>0</v>
      </c>
      <c r="FH15">
        <f>'monte-carlo r3.1'!FH33</f>
        <v>0</v>
      </c>
      <c r="FI15">
        <f>'monte-carlo r3.1'!FI33</f>
        <v>0</v>
      </c>
      <c r="FJ15">
        <f>'monte-carlo r3.1'!FJ33</f>
        <v>0</v>
      </c>
      <c r="FK15">
        <f>'monte-carlo r3.1'!FK33</f>
        <v>0</v>
      </c>
      <c r="FL15">
        <f>'monte-carlo r3.1'!FL33</f>
        <v>0</v>
      </c>
      <c r="FM15">
        <f>'monte-carlo r3.1'!FM33</f>
        <v>0</v>
      </c>
      <c r="FN15">
        <f>'monte-carlo r3.1'!FN33</f>
        <v>0</v>
      </c>
      <c r="FO15">
        <f>'monte-carlo r3.1'!FO33</f>
        <v>0</v>
      </c>
      <c r="FP15">
        <f>'monte-carlo r3.1'!FP33</f>
        <v>0</v>
      </c>
      <c r="FQ15">
        <f>'monte-carlo r3.1'!FQ33</f>
        <v>0</v>
      </c>
      <c r="FR15">
        <f>'monte-carlo r3.1'!FR33</f>
        <v>0</v>
      </c>
      <c r="FS15">
        <f>'monte-carlo r3.1'!FS33</f>
        <v>0</v>
      </c>
      <c r="FT15">
        <f>'monte-carlo r3.1'!FT33</f>
        <v>0</v>
      </c>
      <c r="FU15">
        <f>'monte-carlo r3.1'!FU33</f>
        <v>0</v>
      </c>
      <c r="FV15">
        <f>'monte-carlo r3.1'!FV33</f>
        <v>0</v>
      </c>
      <c r="FW15">
        <f>'monte-carlo r3.1'!FW33</f>
        <v>0</v>
      </c>
      <c r="FX15">
        <f>'monte-carlo r3.1'!FX33</f>
        <v>0</v>
      </c>
      <c r="FY15">
        <f>'monte-carlo r3.1'!FY33</f>
        <v>0</v>
      </c>
      <c r="FZ15">
        <f>'monte-carlo r3.1'!FZ33</f>
        <v>0</v>
      </c>
      <c r="GA15">
        <f>'monte-carlo r3.1'!GA33</f>
        <v>0</v>
      </c>
      <c r="GB15">
        <f>'monte-carlo r3.1'!GB33</f>
        <v>0</v>
      </c>
      <c r="GC15">
        <f>'monte-carlo r3.1'!GC33</f>
        <v>0</v>
      </c>
      <c r="GD15">
        <f>'monte-carlo r3.1'!GD33</f>
        <v>0</v>
      </c>
      <c r="GE15">
        <f>'monte-carlo r3.1'!GE33</f>
        <v>0</v>
      </c>
      <c r="GF15">
        <f>'monte-carlo r3.1'!GF33</f>
        <v>0</v>
      </c>
      <c r="GG15">
        <f>'monte-carlo r3.1'!GG33</f>
        <v>0</v>
      </c>
      <c r="GH15">
        <f>'monte-carlo r3.1'!GH33</f>
        <v>0</v>
      </c>
      <c r="GI15">
        <f>'monte-carlo r3.1'!GI33</f>
        <v>0</v>
      </c>
      <c r="GJ15">
        <f>'monte-carlo r3.1'!GJ33</f>
        <v>0</v>
      </c>
      <c r="GK15">
        <f>'monte-carlo r3.1'!GK33</f>
        <v>0</v>
      </c>
      <c r="GL15">
        <f>'monte-carlo r3.1'!GL33</f>
        <v>0</v>
      </c>
      <c r="GM15">
        <f>'monte-carlo r3.1'!GM33</f>
        <v>0</v>
      </c>
      <c r="GN15">
        <f>'monte-carlo r3.1'!GN33</f>
        <v>0</v>
      </c>
      <c r="GO15">
        <f>'monte-carlo r3.1'!GO33</f>
        <v>0</v>
      </c>
      <c r="GP15">
        <f>'monte-carlo r3.1'!GP33</f>
        <v>0</v>
      </c>
      <c r="GQ15">
        <f>'monte-carlo r3.1'!GQ33</f>
        <v>0</v>
      </c>
      <c r="GR15">
        <f>'monte-carlo r3.1'!GR33</f>
        <v>0</v>
      </c>
      <c r="GS15">
        <f>'monte-carlo r3.1'!GS33</f>
        <v>0</v>
      </c>
      <c r="GT15">
        <f>'monte-carlo r3.1'!GT33</f>
        <v>0</v>
      </c>
      <c r="GU15">
        <f>'monte-carlo r3.1'!GU33</f>
        <v>0</v>
      </c>
      <c r="GV15">
        <f>'monte-carlo r3.1'!GV33</f>
        <v>0</v>
      </c>
      <c r="GW15">
        <f>'monte-carlo r3.1'!GW33</f>
        <v>0</v>
      </c>
      <c r="GX15">
        <f>'monte-carlo r3.1'!GX33</f>
        <v>0</v>
      </c>
      <c r="GY15">
        <f>'monte-carlo r3.1'!GY33</f>
        <v>0</v>
      </c>
      <c r="GZ15">
        <f>'monte-carlo r3.1'!GZ33</f>
        <v>0</v>
      </c>
      <c r="HA15">
        <f>'monte-carlo r3.1'!HA33</f>
        <v>0</v>
      </c>
      <c r="HB15">
        <f>'monte-carlo r3.1'!HB33</f>
        <v>0</v>
      </c>
      <c r="HC15">
        <f>'monte-carlo r3.1'!HC33</f>
        <v>0</v>
      </c>
      <c r="HD15">
        <f>'monte-carlo r3.1'!HD33</f>
        <v>0</v>
      </c>
      <c r="HE15">
        <f>'monte-carlo r3.1'!HE33</f>
        <v>0</v>
      </c>
      <c r="HF15">
        <f>'monte-carlo r3.1'!HF33</f>
        <v>0</v>
      </c>
      <c r="HG15">
        <f>'monte-carlo r3.1'!HG33</f>
        <v>0</v>
      </c>
      <c r="HH15">
        <f>'monte-carlo r3.1'!HH33</f>
        <v>0</v>
      </c>
      <c r="HI15">
        <f>'monte-carlo r3.1'!HI33</f>
        <v>0</v>
      </c>
      <c r="HJ15">
        <f>'monte-carlo r3.1'!HJ33</f>
        <v>0</v>
      </c>
      <c r="HK15">
        <f>'monte-carlo r3.1'!HK33</f>
        <v>0</v>
      </c>
      <c r="HL15">
        <f>'monte-carlo r3.1'!HL33</f>
        <v>0</v>
      </c>
      <c r="HM15">
        <f>'monte-carlo r3.1'!HM33</f>
        <v>0</v>
      </c>
      <c r="HN15">
        <f>'monte-carlo r3.1'!HN33</f>
        <v>0</v>
      </c>
      <c r="HO15">
        <f>'monte-carlo r3.1'!HO33</f>
        <v>0</v>
      </c>
      <c r="HP15">
        <f>'monte-carlo r3.1'!HP33</f>
        <v>0</v>
      </c>
      <c r="HQ15">
        <f>'monte-carlo r3.1'!HQ33</f>
        <v>0</v>
      </c>
      <c r="HR15">
        <f>'monte-carlo r3.1'!HR33</f>
        <v>0</v>
      </c>
      <c r="HS15">
        <f>'monte-carlo r3.1'!HS33</f>
        <v>0</v>
      </c>
      <c r="HT15">
        <f>'monte-carlo r3.1'!HT33</f>
        <v>0</v>
      </c>
      <c r="HU15">
        <f>'monte-carlo r3.1'!HU33</f>
        <v>0</v>
      </c>
      <c r="HV15">
        <f>'monte-carlo r3.1'!HV33</f>
        <v>0</v>
      </c>
      <c r="HW15">
        <f>'monte-carlo r3.1'!HW33</f>
        <v>0</v>
      </c>
      <c r="HX15">
        <f>'monte-carlo r3.1'!HX33</f>
        <v>0</v>
      </c>
      <c r="HY15">
        <f>'monte-carlo r3.1'!HY33</f>
        <v>0</v>
      </c>
      <c r="HZ15">
        <f>'monte-carlo r3.1'!HZ33</f>
        <v>0</v>
      </c>
      <c r="IA15">
        <f>'monte-carlo r3.1'!IA33</f>
        <v>0</v>
      </c>
      <c r="IB15">
        <f>'monte-carlo r3.1'!IB33</f>
        <v>0</v>
      </c>
      <c r="IC15">
        <f>'monte-carlo r3.1'!IC33</f>
        <v>0</v>
      </c>
      <c r="ID15">
        <f>'monte-carlo r3.1'!ID33</f>
        <v>0</v>
      </c>
      <c r="IE15">
        <f>'monte-carlo r3.1'!IE33</f>
        <v>0</v>
      </c>
      <c r="IF15">
        <f>'monte-carlo r3.1'!IF33</f>
        <v>0</v>
      </c>
      <c r="IG15">
        <f>'monte-carlo r3.1'!IG33</f>
        <v>0</v>
      </c>
      <c r="IH15">
        <f>'monte-carlo r3.1'!IH33</f>
        <v>0</v>
      </c>
      <c r="II15">
        <f>'monte-carlo r3.1'!II33</f>
        <v>0</v>
      </c>
      <c r="IJ15">
        <f>'monte-carlo r3.1'!IJ33</f>
        <v>0</v>
      </c>
      <c r="IK15">
        <f>'monte-carlo r3.1'!IK33</f>
        <v>0</v>
      </c>
      <c r="IL15">
        <f>'monte-carlo r3.1'!IL33</f>
        <v>0</v>
      </c>
      <c r="IM15">
        <f>'monte-carlo r3.1'!IM33</f>
        <v>0</v>
      </c>
      <c r="IN15">
        <f>'monte-carlo r3.1'!IN33</f>
        <v>0</v>
      </c>
      <c r="IO15">
        <f>'monte-carlo r3.1'!IO33</f>
        <v>0</v>
      </c>
      <c r="IP15">
        <f>'monte-carlo r3.1'!IP33</f>
        <v>0</v>
      </c>
      <c r="IQ15">
        <f>'monte-carlo r3.1'!IQ33</f>
        <v>0</v>
      </c>
      <c r="IR15">
        <f>'monte-carlo r3.1'!IR33</f>
        <v>0</v>
      </c>
      <c r="IS15">
        <f>'monte-carlo r3.1'!IS33</f>
        <v>0</v>
      </c>
      <c r="IT15">
        <f>'monte-carlo r3.1'!IT33</f>
        <v>0</v>
      </c>
      <c r="IU15">
        <f>'monte-carlo r3.1'!IU33</f>
        <v>0</v>
      </c>
      <c r="IV15">
        <f>'monte-carlo r3.1'!IV33</f>
        <v>0</v>
      </c>
      <c r="IW15">
        <f>'monte-carlo r3.1'!IW33</f>
        <v>0</v>
      </c>
      <c r="IX15">
        <f>'monte-carlo r3.1'!IX33</f>
        <v>0</v>
      </c>
      <c r="IY15">
        <f>'monte-carlo r3.1'!IY33</f>
        <v>0</v>
      </c>
      <c r="IZ15">
        <f>'monte-carlo r3.1'!IZ33</f>
        <v>0</v>
      </c>
      <c r="JA15">
        <f>'monte-carlo r3.1'!JA33</f>
        <v>0</v>
      </c>
      <c r="JB15">
        <f>'monte-carlo r3.1'!JB33</f>
        <v>0</v>
      </c>
      <c r="JC15">
        <f>'monte-carlo r3.1'!JC33</f>
        <v>0</v>
      </c>
      <c r="JD15">
        <f>'monte-carlo r3.1'!JD33</f>
        <v>0</v>
      </c>
      <c r="JE15">
        <f>'monte-carlo r3.1'!JE33</f>
        <v>0</v>
      </c>
      <c r="JF15">
        <f>'monte-carlo r3.1'!JF33</f>
        <v>0</v>
      </c>
      <c r="JG15">
        <f>'monte-carlo r3.1'!JG33</f>
        <v>0</v>
      </c>
      <c r="JH15">
        <f>'monte-carlo r3.1'!JH33</f>
        <v>0</v>
      </c>
      <c r="JI15">
        <f>'monte-carlo r3.1'!JI33</f>
        <v>0</v>
      </c>
      <c r="JJ15">
        <f>'monte-carlo r3.1'!JJ33</f>
        <v>0</v>
      </c>
      <c r="JK15">
        <f>'monte-carlo r3.1'!JK33</f>
        <v>0</v>
      </c>
      <c r="JL15">
        <f>'monte-carlo r3.1'!JL33</f>
        <v>0</v>
      </c>
      <c r="JM15">
        <f>'monte-carlo r3.1'!JM33</f>
        <v>0</v>
      </c>
      <c r="JN15">
        <f>'monte-carlo r3.1'!JN33</f>
        <v>0</v>
      </c>
      <c r="JO15">
        <f>'monte-carlo r3.1'!JO33</f>
        <v>0</v>
      </c>
      <c r="JP15">
        <f>'monte-carlo r3.1'!JP33</f>
        <v>0</v>
      </c>
      <c r="JQ15">
        <f>'monte-carlo r3.1'!JQ33</f>
        <v>0</v>
      </c>
      <c r="JR15">
        <f>'monte-carlo r3.1'!JR33</f>
        <v>0</v>
      </c>
      <c r="JS15">
        <f>'monte-carlo r3.1'!JS33</f>
        <v>0</v>
      </c>
      <c r="JT15">
        <f>'monte-carlo r3.1'!JT33</f>
        <v>0</v>
      </c>
      <c r="JU15">
        <f>'monte-carlo r3.1'!JU33</f>
        <v>0</v>
      </c>
      <c r="JV15">
        <f>'monte-carlo r3.1'!JV33</f>
        <v>0</v>
      </c>
      <c r="JW15">
        <f>'monte-carlo r3.1'!JW33</f>
        <v>0</v>
      </c>
      <c r="JX15">
        <f>'monte-carlo r3.1'!JX33</f>
        <v>0</v>
      </c>
      <c r="JY15">
        <f>'monte-carlo r3.1'!JY33</f>
        <v>0</v>
      </c>
      <c r="JZ15">
        <f>'monte-carlo r3.1'!JZ33</f>
        <v>0</v>
      </c>
      <c r="KA15">
        <f>'monte-carlo r3.1'!KA33</f>
        <v>0</v>
      </c>
      <c r="KB15">
        <f>'monte-carlo r3.1'!KB33</f>
        <v>0</v>
      </c>
      <c r="KC15">
        <f>'monte-carlo r3.1'!KC33</f>
        <v>0</v>
      </c>
      <c r="KD15">
        <f>'monte-carlo r3.1'!KD33</f>
        <v>0</v>
      </c>
      <c r="KE15">
        <f>'monte-carlo r3.1'!KE33</f>
        <v>0</v>
      </c>
      <c r="KF15">
        <f>'monte-carlo r3.1'!KF33</f>
        <v>0</v>
      </c>
      <c r="KG15">
        <f>'monte-carlo r3.1'!KG33</f>
        <v>0</v>
      </c>
      <c r="KH15">
        <f>'monte-carlo r3.1'!KH33</f>
        <v>0</v>
      </c>
      <c r="KI15">
        <f>'monte-carlo r3.1'!KI33</f>
        <v>0</v>
      </c>
      <c r="KJ15">
        <f>'monte-carlo r3.1'!KJ33</f>
        <v>0</v>
      </c>
      <c r="KK15">
        <f>'monte-carlo r3.1'!KK33</f>
        <v>0</v>
      </c>
      <c r="KL15">
        <f>'monte-carlo r3.1'!KL33</f>
        <v>0</v>
      </c>
      <c r="KM15">
        <f>'monte-carlo r3.1'!KM33</f>
        <v>0</v>
      </c>
      <c r="KN15">
        <f>'monte-carlo r3.1'!KN33</f>
        <v>0</v>
      </c>
      <c r="KO15">
        <f>'monte-carlo r3.1'!KO33</f>
        <v>0</v>
      </c>
      <c r="KP15">
        <f>'monte-carlo r3.1'!KP33</f>
        <v>0</v>
      </c>
      <c r="KQ15">
        <f>'monte-carlo r3.1'!KQ33</f>
        <v>0</v>
      </c>
      <c r="KR15">
        <f>'monte-carlo r3.1'!KR33</f>
        <v>0</v>
      </c>
      <c r="KS15">
        <f>'monte-carlo r3.1'!KS33</f>
        <v>0</v>
      </c>
      <c r="KT15">
        <f>'monte-carlo r3.1'!KT33</f>
        <v>0</v>
      </c>
      <c r="KU15">
        <f>'monte-carlo r3.1'!KU33</f>
        <v>0</v>
      </c>
      <c r="KV15">
        <f>'monte-carlo r3.1'!KV33</f>
        <v>0</v>
      </c>
      <c r="KW15">
        <f>'monte-carlo r3.1'!KW33</f>
        <v>0</v>
      </c>
      <c r="KX15">
        <f>'monte-carlo r3.1'!KX33</f>
        <v>0</v>
      </c>
      <c r="KY15">
        <f>'monte-carlo r3.1'!KY33</f>
        <v>0</v>
      </c>
      <c r="KZ15">
        <f>'monte-carlo r3.1'!KZ33</f>
        <v>0</v>
      </c>
      <c r="LA15">
        <f>'monte-carlo r3.1'!LA33</f>
        <v>0</v>
      </c>
      <c r="LB15">
        <f>'monte-carlo r3.1'!LB33</f>
        <v>0</v>
      </c>
      <c r="LC15">
        <f>'monte-carlo r3.1'!LC33</f>
        <v>0</v>
      </c>
      <c r="LD15">
        <f>'monte-carlo r3.1'!LD33</f>
        <v>0</v>
      </c>
      <c r="LE15">
        <f>'monte-carlo r3.1'!LE33</f>
        <v>0</v>
      </c>
      <c r="LF15">
        <f>'monte-carlo r3.1'!LF33</f>
        <v>0</v>
      </c>
      <c r="LG15">
        <f>'monte-carlo r3.1'!LG33</f>
        <v>0</v>
      </c>
      <c r="LH15">
        <f>'monte-carlo r3.1'!LH33</f>
        <v>0</v>
      </c>
      <c r="LI15">
        <f>'monte-carlo r3.1'!LI33</f>
        <v>0</v>
      </c>
      <c r="LJ15">
        <f>'monte-carlo r3.1'!LJ33</f>
        <v>0</v>
      </c>
      <c r="LK15">
        <f>'monte-carlo r3.1'!LK33</f>
        <v>0</v>
      </c>
      <c r="LL15">
        <f>'monte-carlo r3.1'!LL33</f>
        <v>0</v>
      </c>
      <c r="LM15">
        <f>'monte-carlo r3.1'!LM33</f>
        <v>0</v>
      </c>
      <c r="LN15">
        <f>'monte-carlo r3.1'!LN33</f>
        <v>0</v>
      </c>
      <c r="LO15">
        <f>'monte-carlo r3.1'!LO33</f>
        <v>0</v>
      </c>
      <c r="LP15">
        <f>'monte-carlo r3.1'!LP33</f>
        <v>0</v>
      </c>
      <c r="LQ15">
        <f>'monte-carlo r3.1'!LQ33</f>
        <v>0</v>
      </c>
      <c r="LR15">
        <f>'monte-carlo r3.1'!LR33</f>
        <v>0</v>
      </c>
      <c r="LS15">
        <f>'monte-carlo r3.1'!LS33</f>
        <v>0</v>
      </c>
      <c r="LT15">
        <f>'monte-carlo r3.1'!LT33</f>
        <v>0</v>
      </c>
      <c r="LU15">
        <f>'monte-carlo r3.1'!LU33</f>
        <v>0</v>
      </c>
      <c r="LV15">
        <f>'monte-carlo r3.1'!LV33</f>
        <v>0</v>
      </c>
      <c r="LW15">
        <f>'monte-carlo r3.1'!LW33</f>
        <v>0</v>
      </c>
      <c r="LX15">
        <f>'monte-carlo r3.1'!LX33</f>
        <v>0</v>
      </c>
      <c r="LY15">
        <f>'monte-carlo r3.1'!LY33</f>
        <v>0</v>
      </c>
      <c r="LZ15">
        <f>'monte-carlo r3.1'!LZ33</f>
        <v>0</v>
      </c>
      <c r="MA15">
        <f>'monte-carlo r3.1'!MA33</f>
        <v>0</v>
      </c>
      <c r="MB15">
        <f>'monte-carlo r3.1'!MB33</f>
        <v>0</v>
      </c>
      <c r="MC15">
        <f>'monte-carlo r3.1'!MC33</f>
        <v>0</v>
      </c>
      <c r="MD15">
        <f>'monte-carlo r3.1'!MD33</f>
        <v>0</v>
      </c>
      <c r="ME15">
        <f>'monte-carlo r3.1'!ME33</f>
        <v>0</v>
      </c>
      <c r="MF15">
        <f>'monte-carlo r3.1'!MF33</f>
        <v>0</v>
      </c>
      <c r="MG15">
        <f>'monte-carlo r3.1'!MG33</f>
        <v>0</v>
      </c>
      <c r="MH15">
        <f>'monte-carlo r3.1'!MH33</f>
        <v>0</v>
      </c>
      <c r="MI15">
        <f>'monte-carlo r3.1'!MI33</f>
        <v>0</v>
      </c>
      <c r="MJ15">
        <f>'monte-carlo r3.1'!MJ33</f>
        <v>0</v>
      </c>
      <c r="MK15">
        <f>'monte-carlo r3.1'!MK33</f>
        <v>0</v>
      </c>
      <c r="ML15">
        <f>'monte-carlo r3.1'!ML33</f>
        <v>0</v>
      </c>
      <c r="MM15">
        <f>'monte-carlo r3.1'!MM33</f>
        <v>0</v>
      </c>
      <c r="MN15">
        <f>'monte-carlo r3.1'!MN33</f>
        <v>0</v>
      </c>
      <c r="MO15">
        <f>'monte-carlo r3.1'!MO33</f>
        <v>0</v>
      </c>
      <c r="MP15">
        <f>'monte-carlo r3.1'!MP33</f>
        <v>0</v>
      </c>
      <c r="MQ15">
        <f>'monte-carlo r3.1'!MQ33</f>
        <v>0</v>
      </c>
      <c r="MR15">
        <f>'monte-carlo r3.1'!MR33</f>
        <v>0</v>
      </c>
      <c r="MS15">
        <f>'monte-carlo r3.1'!MS33</f>
        <v>0</v>
      </c>
      <c r="MT15">
        <f>'monte-carlo r3.1'!MT33</f>
        <v>0</v>
      </c>
      <c r="MU15">
        <f>'monte-carlo r3.1'!MU33</f>
        <v>0</v>
      </c>
      <c r="MV15">
        <f>'monte-carlo r3.1'!MV33</f>
        <v>0</v>
      </c>
      <c r="MW15">
        <f>'monte-carlo r3.1'!MW33</f>
        <v>0</v>
      </c>
      <c r="MX15">
        <f>'monte-carlo r3.1'!MX33</f>
        <v>0</v>
      </c>
      <c r="MY15">
        <f>'monte-carlo r3.1'!MY33</f>
        <v>0</v>
      </c>
      <c r="MZ15">
        <f>'monte-carlo r3.1'!MZ33</f>
        <v>0</v>
      </c>
      <c r="NA15">
        <f>'monte-carlo r3.1'!NA33</f>
        <v>0</v>
      </c>
      <c r="NB15">
        <f>'monte-carlo r3.1'!NB33</f>
        <v>0</v>
      </c>
      <c r="NC15">
        <f>'monte-carlo r3.1'!NC33</f>
        <v>0</v>
      </c>
      <c r="ND15">
        <f>'monte-carlo r3.1'!ND33</f>
        <v>0</v>
      </c>
      <c r="NE15">
        <f>'monte-carlo r3.1'!NE33</f>
        <v>0</v>
      </c>
      <c r="NF15">
        <f>'monte-carlo r3.1'!NF33</f>
        <v>0</v>
      </c>
      <c r="NG15">
        <f>'monte-carlo r3.1'!NG33</f>
        <v>0</v>
      </c>
      <c r="NH15">
        <f>'monte-carlo r3.1'!NH33</f>
        <v>0</v>
      </c>
      <c r="NI15">
        <f>'monte-carlo r3.1'!NI33</f>
        <v>0</v>
      </c>
      <c r="NJ15">
        <f>'monte-carlo r3.1'!NJ33</f>
        <v>0</v>
      </c>
      <c r="NK15">
        <f>'monte-carlo r3.1'!NK33</f>
        <v>0</v>
      </c>
      <c r="NL15">
        <f>'monte-carlo r3.1'!NL33</f>
        <v>0</v>
      </c>
      <c r="NM15">
        <f>'monte-carlo r3.1'!NM33</f>
        <v>0</v>
      </c>
      <c r="NN15">
        <f>'monte-carlo r3.1'!NN33</f>
        <v>0</v>
      </c>
      <c r="NO15">
        <f>'monte-carlo r3.1'!NO33</f>
        <v>0</v>
      </c>
      <c r="NP15">
        <f>'monte-carlo r3.1'!NP33</f>
        <v>0</v>
      </c>
      <c r="NQ15">
        <f>'monte-carlo r3.1'!NQ33</f>
        <v>0</v>
      </c>
      <c r="NR15">
        <f>'monte-carlo r3.1'!NR33</f>
        <v>0</v>
      </c>
      <c r="NS15">
        <f>'monte-carlo r3.1'!NS33</f>
        <v>0</v>
      </c>
      <c r="NT15">
        <f>'monte-carlo r3.1'!NT33</f>
        <v>0</v>
      </c>
      <c r="NU15">
        <f>'monte-carlo r3.1'!NU33</f>
        <v>0</v>
      </c>
      <c r="NV15">
        <f>'monte-carlo r3.1'!NV33</f>
        <v>0</v>
      </c>
      <c r="NW15">
        <f>'monte-carlo r3.1'!NW33</f>
        <v>0</v>
      </c>
      <c r="NX15">
        <f>'monte-carlo r3.1'!NX33</f>
        <v>0</v>
      </c>
      <c r="NY15">
        <f>'monte-carlo r3.1'!NY33</f>
        <v>0</v>
      </c>
      <c r="NZ15">
        <f>'monte-carlo r3.1'!NZ33</f>
        <v>0</v>
      </c>
      <c r="OA15">
        <f>'monte-carlo r3.1'!OA33</f>
        <v>0</v>
      </c>
      <c r="OB15">
        <f>'monte-carlo r3.1'!OB33</f>
        <v>0</v>
      </c>
      <c r="OC15">
        <f>'monte-carlo r3.1'!OC33</f>
        <v>0</v>
      </c>
      <c r="OD15">
        <f>'monte-carlo r3.1'!OD33</f>
        <v>0</v>
      </c>
      <c r="OE15">
        <f>'monte-carlo r3.1'!OE33</f>
        <v>0</v>
      </c>
      <c r="OF15">
        <f>'monte-carlo r3.1'!OF33</f>
        <v>0</v>
      </c>
      <c r="OG15">
        <f>'monte-carlo r3.1'!OG33</f>
        <v>0</v>
      </c>
      <c r="OH15">
        <f>'monte-carlo r3.1'!OH33</f>
        <v>0</v>
      </c>
      <c r="OI15">
        <f>'monte-carlo r3.1'!OI33</f>
        <v>0</v>
      </c>
      <c r="OJ15">
        <f>'monte-carlo r3.1'!OJ33</f>
        <v>0</v>
      </c>
      <c r="OK15">
        <f>'monte-carlo r3.1'!OK33</f>
        <v>0</v>
      </c>
      <c r="OL15">
        <f>'monte-carlo r3.1'!OL33</f>
        <v>0</v>
      </c>
      <c r="OM15">
        <f>'monte-carlo r3.1'!OM33</f>
        <v>0</v>
      </c>
      <c r="ON15">
        <f>'monte-carlo r3.1'!ON33</f>
        <v>0</v>
      </c>
      <c r="OO15">
        <f>'monte-carlo r3.1'!OO33</f>
        <v>0</v>
      </c>
      <c r="OP15">
        <f>'monte-carlo r3.1'!OP33</f>
        <v>0</v>
      </c>
      <c r="OQ15">
        <f>'monte-carlo r3.1'!OQ33</f>
        <v>0</v>
      </c>
      <c r="OR15">
        <f>'monte-carlo r3.1'!OR33</f>
        <v>0</v>
      </c>
      <c r="OS15">
        <f>'monte-carlo r3.1'!OS33</f>
        <v>0</v>
      </c>
      <c r="OT15">
        <f>'monte-carlo r3.1'!OT33</f>
        <v>0</v>
      </c>
      <c r="OU15">
        <f>'monte-carlo r3.1'!OU33</f>
        <v>0</v>
      </c>
      <c r="OV15">
        <f>'monte-carlo r3.1'!OV33</f>
        <v>0</v>
      </c>
      <c r="OW15">
        <f>'monte-carlo r3.1'!OW33</f>
        <v>0</v>
      </c>
      <c r="OX15">
        <f>'monte-carlo r3.1'!OX33</f>
        <v>0</v>
      </c>
      <c r="OY15">
        <f>'monte-carlo r3.1'!OY33</f>
        <v>0</v>
      </c>
      <c r="OZ15">
        <f>'monte-carlo r3.1'!OZ33</f>
        <v>0</v>
      </c>
      <c r="PA15">
        <f>'monte-carlo r3.1'!PA33</f>
        <v>0</v>
      </c>
      <c r="PB15">
        <f>'monte-carlo r3.1'!PB33</f>
        <v>0</v>
      </c>
      <c r="PC15">
        <f>'monte-carlo r3.1'!PC33</f>
        <v>0</v>
      </c>
      <c r="PD15">
        <f>'monte-carlo r3.1'!PD33</f>
        <v>0</v>
      </c>
      <c r="PE15">
        <f>'monte-carlo r3.1'!PE33</f>
        <v>0</v>
      </c>
      <c r="PF15">
        <f>'monte-carlo r3.1'!PF33</f>
        <v>0</v>
      </c>
      <c r="PG15">
        <f>'monte-carlo r3.1'!PG33</f>
        <v>0</v>
      </c>
      <c r="PH15">
        <f>'monte-carlo r3.1'!PH33</f>
        <v>0</v>
      </c>
      <c r="PI15">
        <f>'monte-carlo r3.1'!PI33</f>
        <v>0</v>
      </c>
      <c r="PJ15">
        <f>'monte-carlo r3.1'!PJ33</f>
        <v>0</v>
      </c>
      <c r="PK15">
        <f>'monte-carlo r3.1'!PK33</f>
        <v>0</v>
      </c>
      <c r="PL15">
        <f>'monte-carlo r3.1'!PL33</f>
        <v>0</v>
      </c>
      <c r="PM15">
        <f>'monte-carlo r3.1'!PM33</f>
        <v>0</v>
      </c>
      <c r="PN15">
        <f>'monte-carlo r3.1'!PN33</f>
        <v>0</v>
      </c>
      <c r="PO15">
        <f>'monte-carlo r3.1'!PO33</f>
        <v>0</v>
      </c>
      <c r="PP15">
        <f>'monte-carlo r3.1'!PP33</f>
        <v>0</v>
      </c>
      <c r="PQ15">
        <f>'monte-carlo r3.1'!PQ33</f>
        <v>0</v>
      </c>
      <c r="PR15">
        <f>'monte-carlo r3.1'!PR33</f>
        <v>0</v>
      </c>
      <c r="PS15">
        <f>'monte-carlo r3.1'!PS33</f>
        <v>0</v>
      </c>
      <c r="PT15">
        <f>'monte-carlo r3.1'!PT33</f>
        <v>0</v>
      </c>
      <c r="PU15">
        <f>'monte-carlo r3.1'!PU33</f>
        <v>0</v>
      </c>
      <c r="PV15">
        <f>'monte-carlo r3.1'!PV33</f>
        <v>0</v>
      </c>
      <c r="PW15">
        <f>'monte-carlo r3.1'!PW33</f>
        <v>0</v>
      </c>
      <c r="PX15">
        <f>'monte-carlo r3.1'!PX33</f>
        <v>0</v>
      </c>
      <c r="PY15">
        <f>'monte-carlo r3.1'!PY33</f>
        <v>0</v>
      </c>
      <c r="PZ15">
        <f>'monte-carlo r3.1'!PZ33</f>
        <v>0</v>
      </c>
      <c r="QA15">
        <f>'monte-carlo r3.1'!QA33</f>
        <v>0</v>
      </c>
      <c r="QB15">
        <f>'monte-carlo r3.1'!QB33</f>
        <v>0</v>
      </c>
      <c r="QC15">
        <f>'monte-carlo r3.1'!QC33</f>
        <v>0</v>
      </c>
      <c r="QD15">
        <f>'monte-carlo r3.1'!QD33</f>
        <v>0</v>
      </c>
      <c r="QE15">
        <f>'monte-carlo r3.1'!QE33</f>
        <v>0</v>
      </c>
      <c r="QF15">
        <f>'monte-carlo r3.1'!QF33</f>
        <v>0</v>
      </c>
      <c r="QG15">
        <f>'monte-carlo r3.1'!QG33</f>
        <v>0</v>
      </c>
      <c r="QH15">
        <f>'monte-carlo r3.1'!QH33</f>
        <v>0</v>
      </c>
      <c r="QI15">
        <f>'monte-carlo r3.1'!QI33</f>
        <v>0</v>
      </c>
      <c r="QJ15">
        <f>'monte-carlo r3.1'!QJ33</f>
        <v>0</v>
      </c>
      <c r="QK15">
        <f>'monte-carlo r3.1'!QK33</f>
        <v>0</v>
      </c>
      <c r="QL15">
        <f>'monte-carlo r3.1'!QL33</f>
        <v>0</v>
      </c>
      <c r="QM15">
        <f>'monte-carlo r3.1'!QM33</f>
        <v>0</v>
      </c>
      <c r="QN15">
        <f>'monte-carlo r3.1'!QN33</f>
        <v>0</v>
      </c>
      <c r="QO15">
        <f>'monte-carlo r3.1'!QO33</f>
        <v>0</v>
      </c>
      <c r="QP15">
        <f>'monte-carlo r3.1'!QP33</f>
        <v>0</v>
      </c>
      <c r="QQ15">
        <f>'monte-carlo r3.1'!QQ33</f>
        <v>0</v>
      </c>
      <c r="QR15">
        <f>'monte-carlo r3.1'!QR33</f>
        <v>0</v>
      </c>
      <c r="QS15">
        <f>'monte-carlo r3.1'!QS33</f>
        <v>0</v>
      </c>
      <c r="QT15">
        <f>'monte-carlo r3.1'!QT33</f>
        <v>0</v>
      </c>
      <c r="QU15">
        <f>'monte-carlo r3.1'!QU33</f>
        <v>0</v>
      </c>
      <c r="QV15">
        <f>'monte-carlo r3.1'!QV33</f>
        <v>0</v>
      </c>
      <c r="QW15">
        <f>'monte-carlo r3.1'!QW33</f>
        <v>0</v>
      </c>
      <c r="QX15">
        <f>'monte-carlo r3.1'!QX33</f>
        <v>0</v>
      </c>
      <c r="QY15">
        <f>'monte-carlo r3.1'!QY33</f>
        <v>0</v>
      </c>
      <c r="QZ15">
        <f>'monte-carlo r3.1'!QZ33</f>
        <v>0</v>
      </c>
      <c r="RA15">
        <f>'monte-carlo r3.1'!RA33</f>
        <v>0</v>
      </c>
      <c r="RB15">
        <f>'monte-carlo r3.1'!RB33</f>
        <v>0</v>
      </c>
      <c r="RC15">
        <f>'monte-carlo r3.1'!RC33</f>
        <v>0</v>
      </c>
      <c r="RD15">
        <f>'monte-carlo r3.1'!RD33</f>
        <v>0</v>
      </c>
      <c r="RE15">
        <f>'monte-carlo r3.1'!RE33</f>
        <v>0</v>
      </c>
      <c r="RF15">
        <f>'monte-carlo r3.1'!RF33</f>
        <v>0</v>
      </c>
      <c r="RG15">
        <f>'monte-carlo r3.1'!RG33</f>
        <v>0</v>
      </c>
      <c r="RH15">
        <f>'monte-carlo r3.1'!RH33</f>
        <v>0</v>
      </c>
      <c r="RI15">
        <f>'monte-carlo r3.1'!RI33</f>
        <v>0</v>
      </c>
      <c r="RJ15">
        <f>'monte-carlo r3.1'!RJ33</f>
        <v>0</v>
      </c>
      <c r="RK15">
        <f>'monte-carlo r3.1'!RK33</f>
        <v>0</v>
      </c>
      <c r="RL15">
        <f>'monte-carlo r3.1'!RL33</f>
        <v>0</v>
      </c>
      <c r="RM15">
        <f>'monte-carlo r3.1'!RM33</f>
        <v>0</v>
      </c>
      <c r="RN15">
        <f>'monte-carlo r3.1'!RN33</f>
        <v>0</v>
      </c>
      <c r="RO15">
        <f>'monte-carlo r3.1'!RO33</f>
        <v>0</v>
      </c>
      <c r="RP15">
        <f>'monte-carlo r3.1'!RP33</f>
        <v>0</v>
      </c>
      <c r="RQ15">
        <f>'monte-carlo r3.1'!RQ33</f>
        <v>0</v>
      </c>
      <c r="RR15">
        <f>'monte-carlo r3.1'!RR33</f>
        <v>0</v>
      </c>
      <c r="RS15">
        <f>'monte-carlo r3.1'!RS33</f>
        <v>0</v>
      </c>
      <c r="RT15">
        <f>'monte-carlo r3.1'!RT33</f>
        <v>0</v>
      </c>
      <c r="RU15">
        <f>'monte-carlo r3.1'!RU33</f>
        <v>0</v>
      </c>
      <c r="RV15">
        <f>'monte-carlo r3.1'!RV33</f>
        <v>0</v>
      </c>
      <c r="RW15">
        <f>'monte-carlo r3.1'!RW33</f>
        <v>0</v>
      </c>
      <c r="RX15">
        <f>'monte-carlo r3.1'!RX33</f>
        <v>0</v>
      </c>
      <c r="RY15">
        <f>'monte-carlo r3.1'!RY33</f>
        <v>0</v>
      </c>
      <c r="RZ15">
        <f>'monte-carlo r3.1'!RZ33</f>
        <v>0</v>
      </c>
      <c r="SA15">
        <f>'monte-carlo r3.1'!SA33</f>
        <v>0</v>
      </c>
      <c r="SB15">
        <f>'monte-carlo r3.1'!SB33</f>
        <v>0</v>
      </c>
      <c r="SC15">
        <f>'monte-carlo r3.1'!SC33</f>
        <v>0</v>
      </c>
      <c r="SD15">
        <f>'monte-carlo r3.1'!SD33</f>
        <v>0</v>
      </c>
      <c r="SE15">
        <f>'monte-carlo r3.1'!SE33</f>
        <v>0</v>
      </c>
      <c r="SF15">
        <f>'monte-carlo r3.1'!SF33</f>
        <v>0</v>
      </c>
      <c r="SG15">
        <f>'monte-carlo r3.1'!SG33</f>
        <v>0</v>
      </c>
      <c r="SH15">
        <f>'monte-carlo r3.1'!SH33</f>
        <v>0</v>
      </c>
      <c r="SI15">
        <f>'monte-carlo r3.1'!SI33</f>
        <v>0</v>
      </c>
      <c r="SJ15">
        <f>'monte-carlo r3.1'!SJ33</f>
        <v>0</v>
      </c>
      <c r="SK15">
        <f>'monte-carlo r3.1'!SK33</f>
        <v>0</v>
      </c>
      <c r="SL15">
        <f>'monte-carlo r3.1'!SL33</f>
        <v>0</v>
      </c>
      <c r="SM15">
        <f>'monte-carlo r3.1'!SM33</f>
        <v>0</v>
      </c>
      <c r="SN15">
        <f>'monte-carlo r3.1'!SN33</f>
        <v>0</v>
      </c>
      <c r="SO15">
        <f>'monte-carlo r3.1'!SO33</f>
        <v>0</v>
      </c>
      <c r="SP15">
        <f>'monte-carlo r3.1'!SP33</f>
        <v>0</v>
      </c>
      <c r="SQ15">
        <f>'monte-carlo r3.1'!SQ33</f>
        <v>0</v>
      </c>
      <c r="SR15">
        <f>'monte-carlo r3.1'!SR33</f>
        <v>0</v>
      </c>
      <c r="SS15">
        <f>'monte-carlo r3.1'!SS33</f>
        <v>0</v>
      </c>
      <c r="ST15">
        <f>'monte-carlo r3.1'!ST33</f>
        <v>0</v>
      </c>
      <c r="SU15">
        <f>'monte-carlo r3.1'!SU33</f>
        <v>0</v>
      </c>
      <c r="SV15">
        <f>'monte-carlo r3.1'!SV33</f>
        <v>0</v>
      </c>
      <c r="SW15">
        <f>'monte-carlo r3.1'!SW33</f>
        <v>0</v>
      </c>
      <c r="SX15">
        <f>'monte-carlo r3.1'!SX33</f>
        <v>0</v>
      </c>
      <c r="SY15">
        <f>'monte-carlo r3.1'!SY33</f>
        <v>0</v>
      </c>
      <c r="SZ15">
        <f>'monte-carlo r3.1'!SZ33</f>
        <v>0</v>
      </c>
      <c r="TA15">
        <f>'monte-carlo r3.1'!TA33</f>
        <v>0</v>
      </c>
      <c r="TB15">
        <f>'monte-carlo r3.1'!TB33</f>
        <v>0</v>
      </c>
      <c r="TC15">
        <f>'monte-carlo r3.1'!TC33</f>
        <v>0</v>
      </c>
      <c r="TD15">
        <f>'monte-carlo r3.1'!TD33</f>
        <v>0</v>
      </c>
      <c r="TE15">
        <f>'monte-carlo r3.1'!TE33</f>
        <v>0</v>
      </c>
      <c r="TF15">
        <f>'monte-carlo r3.1'!TF33</f>
        <v>0</v>
      </c>
      <c r="TG15">
        <f>'monte-carlo r3.1'!TG33</f>
        <v>0</v>
      </c>
      <c r="TH15">
        <f>'monte-carlo r3.1'!TH33</f>
        <v>0</v>
      </c>
      <c r="TI15">
        <f>'monte-carlo r3.1'!TI33</f>
        <v>0</v>
      </c>
      <c r="TJ15">
        <f>'monte-carlo r3.1'!TJ33</f>
        <v>0</v>
      </c>
      <c r="TK15">
        <f>'monte-carlo r3.1'!TK33</f>
        <v>0</v>
      </c>
      <c r="TL15">
        <f>'monte-carlo r3.1'!TL33</f>
        <v>0</v>
      </c>
      <c r="TM15">
        <f>'monte-carlo r3.1'!TM33</f>
        <v>0</v>
      </c>
      <c r="TN15">
        <f>'monte-carlo r3.1'!TN33</f>
        <v>0</v>
      </c>
      <c r="TO15">
        <f>'monte-carlo r3.1'!TO33</f>
        <v>0</v>
      </c>
      <c r="TP15">
        <f>'monte-carlo r3.1'!TP33</f>
        <v>0</v>
      </c>
      <c r="TQ15">
        <f>'monte-carlo r3.1'!TQ33</f>
        <v>0</v>
      </c>
      <c r="TR15">
        <f>'monte-carlo r3.1'!TR33</f>
        <v>0</v>
      </c>
      <c r="TS15">
        <f>'monte-carlo r3.1'!TS33</f>
        <v>0</v>
      </c>
      <c r="TT15">
        <f>'monte-carlo r3.1'!TT33</f>
        <v>0</v>
      </c>
      <c r="TU15">
        <f>'monte-carlo r3.1'!TU33</f>
        <v>0</v>
      </c>
      <c r="TV15">
        <f>'monte-carlo r3.1'!TV33</f>
        <v>0</v>
      </c>
      <c r="TW15">
        <f>'monte-carlo r3.1'!TW33</f>
        <v>0</v>
      </c>
      <c r="TX15">
        <f>'monte-carlo r3.1'!TX33</f>
        <v>0</v>
      </c>
      <c r="TY15">
        <f>'monte-carlo r3.1'!TY33</f>
        <v>0</v>
      </c>
      <c r="TZ15">
        <f>'monte-carlo r3.1'!TZ33</f>
        <v>0</v>
      </c>
      <c r="UA15">
        <f>'monte-carlo r3.1'!UA33</f>
        <v>0</v>
      </c>
      <c r="UB15">
        <f>'monte-carlo r3.1'!UB33</f>
        <v>0</v>
      </c>
      <c r="UC15">
        <f>'monte-carlo r3.1'!UC33</f>
        <v>0</v>
      </c>
      <c r="UD15">
        <f>'monte-carlo r3.1'!UD33</f>
        <v>0</v>
      </c>
      <c r="UE15">
        <f>'monte-carlo r3.1'!UE33</f>
        <v>0</v>
      </c>
      <c r="UF15">
        <f>'monte-carlo r3.1'!UF33</f>
        <v>0</v>
      </c>
      <c r="UG15">
        <f>'monte-carlo r3.1'!UG33</f>
        <v>0</v>
      </c>
      <c r="UH15">
        <f>'monte-carlo r3.1'!UH33</f>
        <v>0</v>
      </c>
      <c r="UI15">
        <f>'monte-carlo r3.1'!UI33</f>
        <v>0</v>
      </c>
      <c r="UJ15">
        <f>'monte-carlo r3.1'!UJ33</f>
        <v>0</v>
      </c>
      <c r="UK15">
        <f>'monte-carlo r3.1'!UK33</f>
        <v>0</v>
      </c>
      <c r="UL15">
        <f>'monte-carlo r3.1'!UL33</f>
        <v>0</v>
      </c>
      <c r="UM15">
        <f>'monte-carlo r3.1'!UM33</f>
        <v>0</v>
      </c>
      <c r="UN15">
        <f>'monte-carlo r3.1'!UN33</f>
        <v>0</v>
      </c>
      <c r="UO15">
        <f>'monte-carlo r3.1'!UO33</f>
        <v>0</v>
      </c>
      <c r="UP15">
        <f>'monte-carlo r3.1'!UP33</f>
        <v>0</v>
      </c>
      <c r="UQ15">
        <f>'monte-carlo r3.1'!UQ33</f>
        <v>0</v>
      </c>
      <c r="UR15">
        <f>'monte-carlo r3.1'!UR33</f>
        <v>0</v>
      </c>
      <c r="US15">
        <f>'monte-carlo r3.1'!US33</f>
        <v>0</v>
      </c>
      <c r="UT15">
        <f>'monte-carlo r3.1'!UT33</f>
        <v>0</v>
      </c>
      <c r="UU15">
        <f>'monte-carlo r3.1'!UU33</f>
        <v>0</v>
      </c>
      <c r="UV15">
        <f>'monte-carlo r3.1'!UV33</f>
        <v>0</v>
      </c>
      <c r="UW15">
        <f>'monte-carlo r3.1'!UW33</f>
        <v>0</v>
      </c>
      <c r="UX15">
        <f>'monte-carlo r3.1'!UX33</f>
        <v>0</v>
      </c>
      <c r="UY15">
        <f>'monte-carlo r3.1'!UY33</f>
        <v>0</v>
      </c>
      <c r="UZ15">
        <f>'monte-carlo r3.1'!UZ33</f>
        <v>0</v>
      </c>
      <c r="VA15">
        <f>'monte-carlo r3.1'!VA33</f>
        <v>0</v>
      </c>
      <c r="VB15">
        <f>'monte-carlo r3.1'!VB33</f>
        <v>0</v>
      </c>
      <c r="VC15">
        <f>'monte-carlo r3.1'!VC33</f>
        <v>0</v>
      </c>
      <c r="VD15">
        <f>'monte-carlo r3.1'!VD33</f>
        <v>0</v>
      </c>
      <c r="VE15">
        <f>'monte-carlo r3.1'!VE33</f>
        <v>0</v>
      </c>
      <c r="VF15">
        <f>'monte-carlo r3.1'!VF33</f>
        <v>0</v>
      </c>
      <c r="VG15">
        <f>'monte-carlo r3.1'!VG33</f>
        <v>0</v>
      </c>
      <c r="VH15">
        <f>'monte-carlo r3.1'!VH33</f>
        <v>0</v>
      </c>
      <c r="VI15">
        <f>'monte-carlo r3.1'!VI33</f>
        <v>0</v>
      </c>
      <c r="VJ15">
        <f>'monte-carlo r3.1'!VJ33</f>
        <v>0</v>
      </c>
      <c r="VK15">
        <f>'monte-carlo r3.1'!VK33</f>
        <v>0</v>
      </c>
      <c r="VL15">
        <f>'monte-carlo r3.1'!VL33</f>
        <v>0</v>
      </c>
      <c r="VM15">
        <f>'monte-carlo r3.1'!VM33</f>
        <v>0</v>
      </c>
      <c r="VN15">
        <f>'monte-carlo r3.1'!VN33</f>
        <v>0</v>
      </c>
      <c r="VO15">
        <f>'monte-carlo r3.1'!VO33</f>
        <v>0</v>
      </c>
      <c r="VP15">
        <f>'monte-carlo r3.1'!VP33</f>
        <v>0</v>
      </c>
      <c r="VQ15">
        <f>'monte-carlo r3.1'!VQ33</f>
        <v>0</v>
      </c>
      <c r="VR15">
        <f>'monte-carlo r3.1'!VR33</f>
        <v>0</v>
      </c>
      <c r="VS15">
        <f>'monte-carlo r3.1'!VS33</f>
        <v>0</v>
      </c>
      <c r="VT15">
        <f>'monte-carlo r3.1'!VT33</f>
        <v>0</v>
      </c>
      <c r="VU15">
        <f>'monte-carlo r3.1'!VU33</f>
        <v>0</v>
      </c>
      <c r="VV15">
        <f>'monte-carlo r3.1'!VV33</f>
        <v>0</v>
      </c>
      <c r="VW15">
        <f>'monte-carlo r3.1'!VW33</f>
        <v>0</v>
      </c>
      <c r="VX15">
        <f>'monte-carlo r3.1'!VX33</f>
        <v>0</v>
      </c>
      <c r="VY15">
        <f>'monte-carlo r3.1'!VY33</f>
        <v>0</v>
      </c>
      <c r="VZ15">
        <f>'monte-carlo r3.1'!VZ33</f>
        <v>0</v>
      </c>
      <c r="WA15">
        <f>'monte-carlo r3.1'!WA33</f>
        <v>0</v>
      </c>
      <c r="WB15">
        <f>'monte-carlo r3.1'!WB33</f>
        <v>0</v>
      </c>
      <c r="WC15">
        <f>'monte-carlo r3.1'!WC33</f>
        <v>0</v>
      </c>
      <c r="WD15">
        <f>'monte-carlo r3.1'!WD33</f>
        <v>0</v>
      </c>
      <c r="WE15">
        <f>'monte-carlo r3.1'!WE33</f>
        <v>0</v>
      </c>
      <c r="WF15">
        <f>'monte-carlo r3.1'!WF33</f>
        <v>0</v>
      </c>
      <c r="WG15">
        <f>'monte-carlo r3.1'!WG33</f>
        <v>0</v>
      </c>
      <c r="WH15">
        <f>'monte-carlo r3.1'!WH33</f>
        <v>0</v>
      </c>
      <c r="WI15">
        <f>'monte-carlo r3.1'!WI33</f>
        <v>0</v>
      </c>
      <c r="WJ15">
        <f>'monte-carlo r3.1'!WJ33</f>
        <v>0</v>
      </c>
      <c r="WK15">
        <f>'monte-carlo r3.1'!WK33</f>
        <v>0</v>
      </c>
      <c r="WL15">
        <f>'monte-carlo r3.1'!WL33</f>
        <v>0</v>
      </c>
      <c r="WM15">
        <f>'monte-carlo r3.1'!WM33</f>
        <v>0</v>
      </c>
      <c r="WN15">
        <f>'monte-carlo r3.1'!WN33</f>
        <v>0</v>
      </c>
      <c r="WO15">
        <f>'monte-carlo r3.1'!WO33</f>
        <v>0</v>
      </c>
      <c r="WP15">
        <f>'monte-carlo r3.1'!WP33</f>
        <v>0</v>
      </c>
      <c r="WQ15">
        <f>'monte-carlo r3.1'!WQ33</f>
        <v>0</v>
      </c>
      <c r="WR15">
        <f>'monte-carlo r3.1'!WR33</f>
        <v>0</v>
      </c>
      <c r="WS15">
        <f>'monte-carlo r3.1'!WS33</f>
        <v>0</v>
      </c>
      <c r="WT15">
        <f>'monte-carlo r3.1'!WT33</f>
        <v>0</v>
      </c>
      <c r="WU15">
        <f>'monte-carlo r3.1'!WU33</f>
        <v>0</v>
      </c>
      <c r="WV15">
        <f>'monte-carlo r3.1'!WV33</f>
        <v>0</v>
      </c>
      <c r="WW15">
        <f>'monte-carlo r3.1'!WW33</f>
        <v>0</v>
      </c>
      <c r="WX15">
        <f>'monte-carlo r3.1'!WX33</f>
        <v>0</v>
      </c>
      <c r="WY15">
        <f>'monte-carlo r3.1'!WY33</f>
        <v>0</v>
      </c>
      <c r="WZ15">
        <f>'monte-carlo r3.1'!WZ33</f>
        <v>0</v>
      </c>
      <c r="XA15">
        <f>'monte-carlo r3.1'!XA33</f>
        <v>0</v>
      </c>
      <c r="XB15">
        <f>'monte-carlo r3.1'!XB33</f>
        <v>0</v>
      </c>
      <c r="XC15">
        <f>'monte-carlo r3.1'!XC33</f>
        <v>0</v>
      </c>
      <c r="XD15">
        <f>'monte-carlo r3.1'!XD33</f>
        <v>0</v>
      </c>
      <c r="XE15">
        <f>'monte-carlo r3.1'!XE33</f>
        <v>0</v>
      </c>
      <c r="XF15">
        <f>'monte-carlo r3.1'!XF33</f>
        <v>0</v>
      </c>
      <c r="XG15">
        <f>'monte-carlo r3.1'!XG33</f>
        <v>0</v>
      </c>
      <c r="XH15">
        <f>'monte-carlo r3.1'!XH33</f>
        <v>0</v>
      </c>
      <c r="XI15">
        <f>'monte-carlo r3.1'!XI33</f>
        <v>0</v>
      </c>
      <c r="XJ15">
        <f>'monte-carlo r3.1'!XJ33</f>
        <v>0</v>
      </c>
      <c r="XK15">
        <f>'monte-carlo r3.1'!XK33</f>
        <v>0</v>
      </c>
      <c r="XL15">
        <f>'monte-carlo r3.1'!XL33</f>
        <v>0</v>
      </c>
      <c r="XM15">
        <f>'monte-carlo r3.1'!XM33</f>
        <v>0</v>
      </c>
      <c r="XN15">
        <f>'monte-carlo r3.1'!XN33</f>
        <v>0</v>
      </c>
      <c r="XO15">
        <f>'monte-carlo r3.1'!XO33</f>
        <v>0</v>
      </c>
      <c r="XP15">
        <f>'monte-carlo r3.1'!XP33</f>
        <v>0</v>
      </c>
      <c r="XQ15">
        <f>'monte-carlo r3.1'!XQ33</f>
        <v>0</v>
      </c>
      <c r="XR15">
        <f>'monte-carlo r3.1'!XR33</f>
        <v>0</v>
      </c>
      <c r="XS15">
        <f>'monte-carlo r3.1'!XS33</f>
        <v>0</v>
      </c>
      <c r="XT15">
        <f>'monte-carlo r3.1'!XT33</f>
        <v>0</v>
      </c>
      <c r="XU15">
        <f>'monte-carlo r3.1'!XU33</f>
        <v>0</v>
      </c>
      <c r="XV15">
        <f>'monte-carlo r3.1'!XV33</f>
        <v>0</v>
      </c>
      <c r="XW15">
        <f>'monte-carlo r3.1'!XW33</f>
        <v>0</v>
      </c>
      <c r="XX15">
        <f>'monte-carlo r3.1'!XX33</f>
        <v>0</v>
      </c>
      <c r="XY15">
        <f>'monte-carlo r3.1'!XY33</f>
        <v>0</v>
      </c>
      <c r="XZ15">
        <f>'monte-carlo r3.1'!XZ33</f>
        <v>0</v>
      </c>
      <c r="YA15">
        <f>'monte-carlo r3.1'!YA33</f>
        <v>0</v>
      </c>
      <c r="YB15">
        <f>'monte-carlo r3.1'!YB33</f>
        <v>0</v>
      </c>
      <c r="YC15">
        <f>'monte-carlo r3.1'!YC33</f>
        <v>0</v>
      </c>
      <c r="YD15">
        <f>'monte-carlo r3.1'!YD33</f>
        <v>0</v>
      </c>
      <c r="YE15">
        <f>'monte-carlo r3.1'!YE33</f>
        <v>0</v>
      </c>
      <c r="YF15">
        <f>'monte-carlo r3.1'!YF33</f>
        <v>0</v>
      </c>
      <c r="YG15">
        <f>'monte-carlo r3.1'!YG33</f>
        <v>0</v>
      </c>
      <c r="YH15">
        <f>'monte-carlo r3.1'!YH33</f>
        <v>0</v>
      </c>
      <c r="YI15">
        <f>'monte-carlo r3.1'!YI33</f>
        <v>0</v>
      </c>
      <c r="YJ15">
        <f>'monte-carlo r3.1'!YJ33</f>
        <v>0</v>
      </c>
      <c r="YK15">
        <f>'monte-carlo r3.1'!YK33</f>
        <v>0</v>
      </c>
      <c r="YL15">
        <f>'monte-carlo r3.1'!YL33</f>
        <v>0</v>
      </c>
      <c r="YM15">
        <f>'monte-carlo r3.1'!YM33</f>
        <v>0</v>
      </c>
      <c r="YN15">
        <f>'monte-carlo r3.1'!YN33</f>
        <v>0</v>
      </c>
      <c r="YO15">
        <f>'monte-carlo r3.1'!YO33</f>
        <v>0</v>
      </c>
      <c r="YP15">
        <f>'monte-carlo r3.1'!YP33</f>
        <v>0</v>
      </c>
      <c r="YQ15">
        <f>'monte-carlo r3.1'!YQ33</f>
        <v>0</v>
      </c>
      <c r="YR15">
        <f>'monte-carlo r3.1'!YR33</f>
        <v>0</v>
      </c>
      <c r="YS15">
        <f>'monte-carlo r3.1'!YS33</f>
        <v>0</v>
      </c>
      <c r="YT15">
        <f>'monte-carlo r3.1'!YT33</f>
        <v>0</v>
      </c>
      <c r="YU15">
        <f>'monte-carlo r3.1'!YU33</f>
        <v>0</v>
      </c>
      <c r="YV15">
        <f>'monte-carlo r3.1'!YV33</f>
        <v>0</v>
      </c>
      <c r="YW15">
        <f>'monte-carlo r3.1'!YW33</f>
        <v>0</v>
      </c>
      <c r="YX15">
        <f>'monte-carlo r3.1'!YX33</f>
        <v>0</v>
      </c>
      <c r="YY15">
        <f>'monte-carlo r3.1'!YY33</f>
        <v>0</v>
      </c>
      <c r="YZ15">
        <f>'monte-carlo r3.1'!YZ33</f>
        <v>0</v>
      </c>
      <c r="ZA15">
        <f>'monte-carlo r3.1'!ZA33</f>
        <v>0</v>
      </c>
      <c r="ZB15">
        <f>'monte-carlo r3.1'!ZB33</f>
        <v>0</v>
      </c>
      <c r="ZC15">
        <f>'monte-carlo r3.1'!ZC33</f>
        <v>0</v>
      </c>
      <c r="ZD15">
        <f>'monte-carlo r3.1'!ZD33</f>
        <v>0</v>
      </c>
      <c r="ZE15">
        <f>'monte-carlo r3.1'!ZE33</f>
        <v>0</v>
      </c>
      <c r="ZF15">
        <f>'monte-carlo r3.1'!ZF33</f>
        <v>0</v>
      </c>
      <c r="ZG15">
        <f>'monte-carlo r3.1'!ZG33</f>
        <v>0</v>
      </c>
      <c r="ZH15">
        <f>'monte-carlo r3.1'!ZH33</f>
        <v>0</v>
      </c>
      <c r="ZI15">
        <f>'monte-carlo r3.1'!ZI33</f>
        <v>0</v>
      </c>
      <c r="ZJ15">
        <f>'monte-carlo r3.1'!ZJ33</f>
        <v>0</v>
      </c>
      <c r="ZK15">
        <f>'monte-carlo r3.1'!ZK33</f>
        <v>0</v>
      </c>
      <c r="ZL15">
        <f>'monte-carlo r3.1'!ZL33</f>
        <v>0</v>
      </c>
      <c r="ZM15">
        <f>'monte-carlo r3.1'!ZM33</f>
        <v>0</v>
      </c>
      <c r="ZN15">
        <f>'monte-carlo r3.1'!ZN33</f>
        <v>0</v>
      </c>
      <c r="ZO15">
        <f>'monte-carlo r3.1'!ZO33</f>
        <v>0</v>
      </c>
      <c r="ZP15">
        <f>'monte-carlo r3.1'!ZP33</f>
        <v>0</v>
      </c>
      <c r="ZQ15">
        <f>'monte-carlo r3.1'!ZQ33</f>
        <v>0</v>
      </c>
      <c r="ZR15">
        <f>'monte-carlo r3.1'!ZR33</f>
        <v>0</v>
      </c>
      <c r="ZS15">
        <f>'monte-carlo r3.1'!ZS33</f>
        <v>0</v>
      </c>
      <c r="ZT15">
        <f>'monte-carlo r3.1'!ZT33</f>
        <v>0</v>
      </c>
      <c r="ZU15">
        <f>'monte-carlo r3.1'!ZU33</f>
        <v>0</v>
      </c>
      <c r="ZV15">
        <f>'monte-carlo r3.1'!ZV33</f>
        <v>0</v>
      </c>
      <c r="ZW15">
        <f>'monte-carlo r3.1'!ZW33</f>
        <v>0</v>
      </c>
      <c r="ZX15">
        <f>'monte-carlo r3.1'!ZX33</f>
        <v>0</v>
      </c>
      <c r="ZY15">
        <f>'monte-carlo r3.1'!ZY33</f>
        <v>0</v>
      </c>
      <c r="ZZ15">
        <f>'monte-carlo r3.1'!ZZ33</f>
        <v>0</v>
      </c>
      <c r="AAA15">
        <f>'monte-carlo r3.1'!AAA33</f>
        <v>0</v>
      </c>
      <c r="AAB15">
        <f>'monte-carlo r3.1'!AAB33</f>
        <v>0</v>
      </c>
      <c r="AAC15">
        <f>'monte-carlo r3.1'!AAC33</f>
        <v>0</v>
      </c>
      <c r="AAD15">
        <f>'monte-carlo r3.1'!AAD33</f>
        <v>0</v>
      </c>
      <c r="AAE15">
        <f>'monte-carlo r3.1'!AAE33</f>
        <v>0</v>
      </c>
      <c r="AAF15">
        <f>'monte-carlo r3.1'!AAF33</f>
        <v>0</v>
      </c>
      <c r="AAG15">
        <f>'monte-carlo r3.1'!AAG33</f>
        <v>0</v>
      </c>
      <c r="AAH15">
        <f>'monte-carlo r3.1'!AAH33</f>
        <v>0</v>
      </c>
      <c r="AAI15">
        <f>'monte-carlo r3.1'!AAI33</f>
        <v>0</v>
      </c>
      <c r="AAJ15">
        <f>'monte-carlo r3.1'!AAJ33</f>
        <v>0</v>
      </c>
      <c r="AAK15">
        <f>'monte-carlo r3.1'!AAK33</f>
        <v>0</v>
      </c>
      <c r="AAL15">
        <f>'monte-carlo r3.1'!AAL33</f>
        <v>0</v>
      </c>
      <c r="AAM15">
        <f>'monte-carlo r3.1'!AAM33</f>
        <v>0</v>
      </c>
      <c r="AAN15">
        <f>'monte-carlo r3.1'!AAN33</f>
        <v>0</v>
      </c>
      <c r="AAO15">
        <f>'monte-carlo r3.1'!AAO33</f>
        <v>0</v>
      </c>
      <c r="AAP15">
        <f>'monte-carlo r3.1'!AAP33</f>
        <v>0</v>
      </c>
      <c r="AAQ15">
        <f>'monte-carlo r3.1'!AAQ33</f>
        <v>0</v>
      </c>
      <c r="AAR15">
        <f>'monte-carlo r3.1'!AAR33</f>
        <v>0</v>
      </c>
      <c r="AAS15">
        <f>'monte-carlo r3.1'!AAS33</f>
        <v>0</v>
      </c>
      <c r="AAT15">
        <f>'monte-carlo r3.1'!AAT33</f>
        <v>0</v>
      </c>
      <c r="AAU15">
        <f>'monte-carlo r3.1'!AAU33</f>
        <v>0</v>
      </c>
      <c r="AAV15">
        <f>'monte-carlo r3.1'!AAV33</f>
        <v>0</v>
      </c>
      <c r="AAW15">
        <f>'monte-carlo r3.1'!AAW33</f>
        <v>0</v>
      </c>
      <c r="AAX15">
        <f>'monte-carlo r3.1'!AAX33</f>
        <v>0</v>
      </c>
      <c r="AAY15">
        <f>'monte-carlo r3.1'!AAY33</f>
        <v>0</v>
      </c>
      <c r="AAZ15">
        <f>'monte-carlo r3.1'!AAZ33</f>
        <v>0</v>
      </c>
      <c r="ABA15">
        <f>'monte-carlo r3.1'!ABA33</f>
        <v>0</v>
      </c>
      <c r="ABB15">
        <f>'monte-carlo r3.1'!ABB33</f>
        <v>0</v>
      </c>
      <c r="ABC15">
        <f>'monte-carlo r3.1'!ABC33</f>
        <v>0</v>
      </c>
      <c r="ABD15">
        <f>'monte-carlo r3.1'!ABD33</f>
        <v>0</v>
      </c>
      <c r="ABE15">
        <f>'monte-carlo r3.1'!ABE33</f>
        <v>0</v>
      </c>
      <c r="ABF15">
        <f>'monte-carlo r3.1'!ABF33</f>
        <v>0</v>
      </c>
      <c r="ABG15">
        <f>'monte-carlo r3.1'!ABG33</f>
        <v>0</v>
      </c>
      <c r="ABH15">
        <f>'monte-carlo r3.1'!ABH33</f>
        <v>0</v>
      </c>
      <c r="ABI15">
        <f>'monte-carlo r3.1'!ABI33</f>
        <v>0</v>
      </c>
      <c r="ABJ15">
        <f>'monte-carlo r3.1'!ABJ33</f>
        <v>0</v>
      </c>
      <c r="ABK15">
        <f>'monte-carlo r3.1'!ABK33</f>
        <v>0</v>
      </c>
      <c r="ABL15">
        <f>'monte-carlo r3.1'!ABL33</f>
        <v>0</v>
      </c>
      <c r="ABM15">
        <f>'monte-carlo r3.1'!ABM33</f>
        <v>0</v>
      </c>
      <c r="ABN15">
        <f>'monte-carlo r3.1'!ABN33</f>
        <v>0</v>
      </c>
      <c r="ABO15">
        <f>'monte-carlo r3.1'!ABO33</f>
        <v>0</v>
      </c>
      <c r="ABP15">
        <f>'monte-carlo r3.1'!ABP33</f>
        <v>0</v>
      </c>
      <c r="ABQ15">
        <f>'monte-carlo r3.1'!ABQ33</f>
        <v>0</v>
      </c>
      <c r="ABR15">
        <f>'monte-carlo r3.1'!ABR33</f>
        <v>0</v>
      </c>
      <c r="ABS15">
        <f>'monte-carlo r3.1'!ABS33</f>
        <v>0</v>
      </c>
      <c r="ABT15">
        <f>'monte-carlo r3.1'!ABT33</f>
        <v>0</v>
      </c>
      <c r="ABU15">
        <f>'monte-carlo r3.1'!ABU33</f>
        <v>0</v>
      </c>
      <c r="ABV15">
        <f>'monte-carlo r3.1'!ABV33</f>
        <v>0</v>
      </c>
      <c r="ABW15">
        <f>'monte-carlo r3.1'!ABW33</f>
        <v>0</v>
      </c>
      <c r="ABX15">
        <f>'monte-carlo r3.1'!ABX33</f>
        <v>0</v>
      </c>
      <c r="ABY15">
        <f>'monte-carlo r3.1'!ABY33</f>
        <v>0</v>
      </c>
      <c r="ABZ15">
        <f>'monte-carlo r3.1'!ABZ33</f>
        <v>0</v>
      </c>
      <c r="ACA15">
        <f>'monte-carlo r3.1'!ACA33</f>
        <v>0</v>
      </c>
      <c r="ACB15">
        <f>'monte-carlo r3.1'!ACB33</f>
        <v>0</v>
      </c>
      <c r="ACC15">
        <f>'monte-carlo r3.1'!ACC33</f>
        <v>0</v>
      </c>
      <c r="ACD15">
        <f>'monte-carlo r3.1'!ACD33</f>
        <v>0</v>
      </c>
      <c r="ACE15">
        <f>'monte-carlo r3.1'!ACE33</f>
        <v>0</v>
      </c>
      <c r="ACF15">
        <f>'monte-carlo r3.1'!ACF33</f>
        <v>0</v>
      </c>
      <c r="ACG15">
        <f>'monte-carlo r3.1'!ACG33</f>
        <v>0</v>
      </c>
      <c r="ACH15">
        <f>'monte-carlo r3.1'!ACH33</f>
        <v>0</v>
      </c>
      <c r="ACI15">
        <f>'monte-carlo r3.1'!ACI33</f>
        <v>0</v>
      </c>
      <c r="ACJ15">
        <f>'monte-carlo r3.1'!ACJ33</f>
        <v>0</v>
      </c>
      <c r="ACK15">
        <f>'monte-carlo r3.1'!ACK33</f>
        <v>0</v>
      </c>
      <c r="ACL15">
        <f>'monte-carlo r3.1'!ACL33</f>
        <v>0</v>
      </c>
      <c r="ACM15">
        <f>'monte-carlo r3.1'!ACM33</f>
        <v>0</v>
      </c>
      <c r="ACN15">
        <f>'monte-carlo r3.1'!ACN33</f>
        <v>0</v>
      </c>
      <c r="ACO15">
        <f>'monte-carlo r3.1'!ACO33</f>
        <v>0</v>
      </c>
      <c r="ACP15">
        <f>'monte-carlo r3.1'!ACP33</f>
        <v>0</v>
      </c>
      <c r="ACQ15">
        <f>'monte-carlo r3.1'!ACQ33</f>
        <v>0</v>
      </c>
      <c r="ACR15">
        <f>'monte-carlo r3.1'!ACR33</f>
        <v>0</v>
      </c>
      <c r="ACS15">
        <f>'monte-carlo r3.1'!ACS33</f>
        <v>0</v>
      </c>
      <c r="ACT15">
        <f>'monte-carlo r3.1'!ACT33</f>
        <v>0</v>
      </c>
      <c r="ACU15">
        <f>'monte-carlo r3.1'!ACU33</f>
        <v>0</v>
      </c>
      <c r="ACV15">
        <f>'monte-carlo r3.1'!ACV33</f>
        <v>0</v>
      </c>
      <c r="ACW15">
        <f>'monte-carlo r3.1'!ACW33</f>
        <v>0</v>
      </c>
      <c r="ACX15">
        <f>'monte-carlo r3.1'!ACX33</f>
        <v>0</v>
      </c>
      <c r="ACY15">
        <f>'monte-carlo r3.1'!ACY33</f>
        <v>0</v>
      </c>
      <c r="ACZ15">
        <f>'monte-carlo r3.1'!ACZ33</f>
        <v>0</v>
      </c>
      <c r="ADA15">
        <f>'monte-carlo r3.1'!ADA33</f>
        <v>0</v>
      </c>
      <c r="ADB15">
        <f>'monte-carlo r3.1'!ADB33</f>
        <v>0</v>
      </c>
      <c r="ADC15">
        <f>'monte-carlo r3.1'!ADC33</f>
        <v>0</v>
      </c>
      <c r="ADD15">
        <f>'monte-carlo r3.1'!ADD33</f>
        <v>0</v>
      </c>
      <c r="ADE15">
        <f>'monte-carlo r3.1'!ADE33</f>
        <v>0</v>
      </c>
      <c r="ADF15">
        <f>'monte-carlo r3.1'!ADF33</f>
        <v>0</v>
      </c>
      <c r="ADG15">
        <f>'monte-carlo r3.1'!ADG33</f>
        <v>0</v>
      </c>
      <c r="ADH15">
        <f>'monte-carlo r3.1'!ADH33</f>
        <v>0</v>
      </c>
      <c r="ADI15">
        <f>'monte-carlo r3.1'!ADI33</f>
        <v>0</v>
      </c>
      <c r="ADJ15">
        <f>'monte-carlo r3.1'!ADJ33</f>
        <v>0</v>
      </c>
      <c r="ADK15">
        <f>'monte-carlo r3.1'!ADK33</f>
        <v>0</v>
      </c>
      <c r="ADL15">
        <f>'monte-carlo r3.1'!ADL33</f>
        <v>0</v>
      </c>
      <c r="ADM15">
        <f>'monte-carlo r3.1'!ADM33</f>
        <v>0</v>
      </c>
      <c r="ADN15">
        <f>'monte-carlo r3.1'!ADN33</f>
        <v>0</v>
      </c>
      <c r="ADO15">
        <f>'monte-carlo r3.1'!ADO33</f>
        <v>0</v>
      </c>
      <c r="ADP15">
        <f>'monte-carlo r3.1'!ADP33</f>
        <v>0</v>
      </c>
      <c r="ADQ15">
        <f>'monte-carlo r3.1'!ADQ33</f>
        <v>0</v>
      </c>
      <c r="ADR15">
        <f>'monte-carlo r3.1'!ADR33</f>
        <v>0</v>
      </c>
      <c r="ADS15">
        <f>'monte-carlo r3.1'!ADS33</f>
        <v>0</v>
      </c>
      <c r="ADT15">
        <f>'monte-carlo r3.1'!ADT33</f>
        <v>0</v>
      </c>
      <c r="ADU15">
        <f>'monte-carlo r3.1'!ADU33</f>
        <v>0</v>
      </c>
      <c r="ADV15">
        <f>'monte-carlo r3.1'!ADV33</f>
        <v>0</v>
      </c>
      <c r="ADW15">
        <f>'monte-carlo r3.1'!ADW33</f>
        <v>0</v>
      </c>
      <c r="ADX15">
        <f>'monte-carlo r3.1'!ADX33</f>
        <v>0</v>
      </c>
      <c r="ADY15">
        <f>'monte-carlo r3.1'!ADY33</f>
        <v>0</v>
      </c>
      <c r="ADZ15">
        <f>'monte-carlo r3.1'!ADZ33</f>
        <v>0</v>
      </c>
      <c r="AEA15">
        <f>'monte-carlo r3.1'!AEA33</f>
        <v>0</v>
      </c>
      <c r="AEB15">
        <f>'monte-carlo r3.1'!AEB33</f>
        <v>0</v>
      </c>
      <c r="AEC15">
        <f>'monte-carlo r3.1'!AEC33</f>
        <v>0</v>
      </c>
      <c r="AED15">
        <f>'monte-carlo r3.1'!AED33</f>
        <v>0</v>
      </c>
      <c r="AEE15">
        <f>'monte-carlo r3.1'!AEE33</f>
        <v>0</v>
      </c>
      <c r="AEF15">
        <f>'monte-carlo r3.1'!AEF33</f>
        <v>0</v>
      </c>
      <c r="AEG15">
        <f>'monte-carlo r3.1'!AEG33</f>
        <v>0</v>
      </c>
      <c r="AEH15">
        <f>'monte-carlo r3.1'!AEH33</f>
        <v>0</v>
      </c>
      <c r="AEI15">
        <f>'monte-carlo r3.1'!AEI33</f>
        <v>0</v>
      </c>
      <c r="AEJ15">
        <f>'monte-carlo r3.1'!AEJ33</f>
        <v>0</v>
      </c>
      <c r="AEK15">
        <f>'monte-carlo r3.1'!AEK33</f>
        <v>0</v>
      </c>
      <c r="AEL15">
        <f>'monte-carlo r3.1'!AEL33</f>
        <v>0</v>
      </c>
      <c r="AEM15">
        <f>'monte-carlo r3.1'!AEM33</f>
        <v>0</v>
      </c>
      <c r="AEN15">
        <f>'monte-carlo r3.1'!AEN33</f>
        <v>0</v>
      </c>
      <c r="AEO15">
        <f>'monte-carlo r3.1'!AEO33</f>
        <v>0</v>
      </c>
      <c r="AEP15">
        <f>'monte-carlo r3.1'!AEP33</f>
        <v>0</v>
      </c>
      <c r="AEQ15">
        <f>'monte-carlo r3.1'!AEQ33</f>
        <v>0</v>
      </c>
      <c r="AER15">
        <f>'monte-carlo r3.1'!AER33</f>
        <v>0</v>
      </c>
      <c r="AES15">
        <f>'monte-carlo r3.1'!AES33</f>
        <v>0</v>
      </c>
      <c r="AET15">
        <f>'monte-carlo r3.1'!AET33</f>
        <v>0</v>
      </c>
      <c r="AEU15">
        <f>'monte-carlo r3.1'!AEU33</f>
        <v>0</v>
      </c>
      <c r="AEV15">
        <f>'monte-carlo r3.1'!AEV33</f>
        <v>0</v>
      </c>
      <c r="AEW15">
        <f>'monte-carlo r3.1'!AEW33</f>
        <v>0</v>
      </c>
      <c r="AEX15">
        <f>'monte-carlo r3.1'!AEX33</f>
        <v>0</v>
      </c>
      <c r="AEY15">
        <f>'monte-carlo r3.1'!AEY33</f>
        <v>0</v>
      </c>
      <c r="AEZ15">
        <f>'monte-carlo r3.1'!AEZ33</f>
        <v>0</v>
      </c>
      <c r="AFA15">
        <f>'monte-carlo r3.1'!AFA33</f>
        <v>0</v>
      </c>
      <c r="AFB15">
        <f>'monte-carlo r3.1'!AFB33</f>
        <v>0</v>
      </c>
      <c r="AFC15">
        <f>'monte-carlo r3.1'!AFC33</f>
        <v>0</v>
      </c>
      <c r="AFD15">
        <f>'monte-carlo r3.1'!AFD33</f>
        <v>0</v>
      </c>
      <c r="AFE15">
        <f>'monte-carlo r3.1'!AFE33</f>
        <v>0</v>
      </c>
      <c r="AFF15">
        <f>'monte-carlo r3.1'!AFF33</f>
        <v>0</v>
      </c>
      <c r="AFG15">
        <f>'monte-carlo r3.1'!AFG33</f>
        <v>0</v>
      </c>
      <c r="AFH15">
        <f>'monte-carlo r3.1'!AFH33</f>
        <v>0</v>
      </c>
      <c r="AFI15">
        <f>'monte-carlo r3.1'!AFI33</f>
        <v>0</v>
      </c>
      <c r="AFJ15">
        <f>'monte-carlo r3.1'!AFJ33</f>
        <v>0</v>
      </c>
      <c r="AFK15">
        <f>'monte-carlo r3.1'!AFK33</f>
        <v>0</v>
      </c>
      <c r="AFL15">
        <f>'monte-carlo r3.1'!AFL33</f>
        <v>0</v>
      </c>
      <c r="AFM15">
        <f>'monte-carlo r3.1'!AFM33</f>
        <v>0</v>
      </c>
      <c r="AFN15">
        <f>'monte-carlo r3.1'!AFN33</f>
        <v>0</v>
      </c>
      <c r="AFO15">
        <f>'monte-carlo r3.1'!AFO33</f>
        <v>0</v>
      </c>
      <c r="AFP15">
        <f>'monte-carlo r3.1'!AFP33</f>
        <v>0</v>
      </c>
      <c r="AFQ15">
        <f>'monte-carlo r3.1'!AFQ33</f>
        <v>0</v>
      </c>
      <c r="AFR15">
        <f>'monte-carlo r3.1'!AFR33</f>
        <v>0</v>
      </c>
      <c r="AFS15">
        <f>'monte-carlo r3.1'!AFS33</f>
        <v>0</v>
      </c>
      <c r="AFT15">
        <f>'monte-carlo r3.1'!AFT33</f>
        <v>0</v>
      </c>
      <c r="AFU15">
        <f>'monte-carlo r3.1'!AFU33</f>
        <v>0</v>
      </c>
      <c r="AFV15">
        <f>'monte-carlo r3.1'!AFV33</f>
        <v>0</v>
      </c>
      <c r="AFW15">
        <f>'monte-carlo r3.1'!AFW33</f>
        <v>0</v>
      </c>
      <c r="AFX15">
        <f>'monte-carlo r3.1'!AFX33</f>
        <v>0</v>
      </c>
      <c r="AFY15">
        <f>'monte-carlo r3.1'!AFY33</f>
        <v>0</v>
      </c>
      <c r="AFZ15">
        <f>'monte-carlo r3.1'!AFZ33</f>
        <v>0</v>
      </c>
      <c r="AGA15">
        <f>'monte-carlo r3.1'!AGA33</f>
        <v>0</v>
      </c>
      <c r="AGB15">
        <f>'monte-carlo r3.1'!AGB33</f>
        <v>0</v>
      </c>
      <c r="AGC15">
        <f>'monte-carlo r3.1'!AGC33</f>
        <v>0</v>
      </c>
      <c r="AGD15">
        <f>'monte-carlo r3.1'!AGD33</f>
        <v>0</v>
      </c>
      <c r="AGE15">
        <f>'monte-carlo r3.1'!AGE33</f>
        <v>0</v>
      </c>
      <c r="AGF15">
        <f>'monte-carlo r3.1'!AGF33</f>
        <v>0</v>
      </c>
      <c r="AGG15">
        <f>'monte-carlo r3.1'!AGG33</f>
        <v>0</v>
      </c>
      <c r="AGH15">
        <f>'monte-carlo r3.1'!AGH33</f>
        <v>0</v>
      </c>
      <c r="AGI15">
        <f>'monte-carlo r3.1'!AGI33</f>
        <v>0</v>
      </c>
      <c r="AGJ15">
        <f>'monte-carlo r3.1'!AGJ33</f>
        <v>0</v>
      </c>
      <c r="AGK15">
        <f>'monte-carlo r3.1'!AGK33</f>
        <v>0</v>
      </c>
      <c r="AGL15">
        <f>'monte-carlo r3.1'!AGL33</f>
        <v>0</v>
      </c>
      <c r="AGM15">
        <f>'monte-carlo r3.1'!AGM33</f>
        <v>0</v>
      </c>
      <c r="AGN15">
        <f>'monte-carlo r3.1'!AGN33</f>
        <v>0</v>
      </c>
      <c r="AGO15">
        <f>'monte-carlo r3.1'!AGO33</f>
        <v>0</v>
      </c>
      <c r="AGP15">
        <f>'monte-carlo r3.1'!AGP33</f>
        <v>0</v>
      </c>
      <c r="AGQ15">
        <f>'monte-carlo r3.1'!AGQ33</f>
        <v>0</v>
      </c>
      <c r="AGR15">
        <f>'monte-carlo r3.1'!AGR33</f>
        <v>0</v>
      </c>
      <c r="AGS15">
        <f>'monte-carlo r3.1'!AGS33</f>
        <v>0</v>
      </c>
      <c r="AGT15">
        <f>'monte-carlo r3.1'!AGT33</f>
        <v>0</v>
      </c>
      <c r="AGU15">
        <f>'monte-carlo r3.1'!AGU33</f>
        <v>0</v>
      </c>
      <c r="AGV15">
        <f>'monte-carlo r3.1'!AGV33</f>
        <v>0</v>
      </c>
      <c r="AGW15">
        <f>'monte-carlo r3.1'!AGW33</f>
        <v>0</v>
      </c>
      <c r="AGX15">
        <f>'monte-carlo r3.1'!AGX33</f>
        <v>0</v>
      </c>
      <c r="AGY15">
        <f>'monte-carlo r3.1'!AGY33</f>
        <v>0</v>
      </c>
      <c r="AGZ15">
        <f>'monte-carlo r3.1'!AGZ33</f>
        <v>0</v>
      </c>
      <c r="AHA15">
        <f>'monte-carlo r3.1'!AHA33</f>
        <v>0</v>
      </c>
      <c r="AHB15">
        <f>'monte-carlo r3.1'!AHB33</f>
        <v>0</v>
      </c>
      <c r="AHC15">
        <f>'monte-carlo r3.1'!AHC33</f>
        <v>0</v>
      </c>
      <c r="AHD15">
        <f>'monte-carlo r3.1'!AHD33</f>
        <v>0</v>
      </c>
      <c r="AHE15">
        <f>'monte-carlo r3.1'!AHE33</f>
        <v>0</v>
      </c>
      <c r="AHF15">
        <f>'monte-carlo r3.1'!AHF33</f>
        <v>0</v>
      </c>
      <c r="AHG15">
        <f>'monte-carlo r3.1'!AHG33</f>
        <v>0</v>
      </c>
      <c r="AHH15">
        <f>'monte-carlo r3.1'!AHH33</f>
        <v>0</v>
      </c>
      <c r="AHI15">
        <f>'monte-carlo r3.1'!AHI33</f>
        <v>0</v>
      </c>
      <c r="AHJ15">
        <f>'monte-carlo r3.1'!AHJ33</f>
        <v>0</v>
      </c>
      <c r="AHK15">
        <f>'monte-carlo r3.1'!AHK33</f>
        <v>0</v>
      </c>
      <c r="AHL15">
        <f>'monte-carlo r3.1'!AHL33</f>
        <v>0</v>
      </c>
      <c r="AHM15">
        <f>'monte-carlo r3.1'!AHM33</f>
        <v>0</v>
      </c>
      <c r="AHN15">
        <f>'monte-carlo r3.1'!AHN33</f>
        <v>0</v>
      </c>
      <c r="AHO15">
        <f>'monte-carlo r3.1'!AHO33</f>
        <v>0</v>
      </c>
      <c r="AHP15">
        <f>'monte-carlo r3.1'!AHP33</f>
        <v>0</v>
      </c>
      <c r="AHQ15">
        <f>'monte-carlo r3.1'!AHQ33</f>
        <v>0</v>
      </c>
      <c r="AHR15">
        <f>'monte-carlo r3.1'!AHR33</f>
        <v>0</v>
      </c>
      <c r="AHS15">
        <f>'monte-carlo r3.1'!AHS33</f>
        <v>0</v>
      </c>
      <c r="AHT15">
        <f>'monte-carlo r3.1'!AHT33</f>
        <v>0</v>
      </c>
      <c r="AHU15">
        <f>'monte-carlo r3.1'!AHU33</f>
        <v>0</v>
      </c>
      <c r="AHV15">
        <f>'monte-carlo r3.1'!AHV33</f>
        <v>0</v>
      </c>
      <c r="AHW15">
        <f>'monte-carlo r3.1'!AHW33</f>
        <v>0</v>
      </c>
      <c r="AHX15">
        <f>'monte-carlo r3.1'!AHX33</f>
        <v>0</v>
      </c>
      <c r="AHY15">
        <f>'monte-carlo r3.1'!AHY33</f>
        <v>0</v>
      </c>
      <c r="AHZ15">
        <f>'monte-carlo r3.1'!AHZ33</f>
        <v>0</v>
      </c>
      <c r="AIA15">
        <f>'monte-carlo r3.1'!AIA33</f>
        <v>0</v>
      </c>
      <c r="AIB15">
        <f>'monte-carlo r3.1'!AIB33</f>
        <v>0</v>
      </c>
      <c r="AIC15">
        <f>'monte-carlo r3.1'!AIC33</f>
        <v>0</v>
      </c>
      <c r="AID15">
        <f>'monte-carlo r3.1'!AID33</f>
        <v>0</v>
      </c>
      <c r="AIE15">
        <f>'monte-carlo r3.1'!AIE33</f>
        <v>0</v>
      </c>
      <c r="AIF15">
        <f>'monte-carlo r3.1'!AIF33</f>
        <v>0</v>
      </c>
      <c r="AIG15">
        <f>'monte-carlo r3.1'!AIG33</f>
        <v>0</v>
      </c>
      <c r="AIH15">
        <f>'monte-carlo r3.1'!AIH33</f>
        <v>0</v>
      </c>
      <c r="AII15">
        <f>'monte-carlo r3.1'!AII33</f>
        <v>0</v>
      </c>
      <c r="AIJ15">
        <f>'monte-carlo r3.1'!AIJ33</f>
        <v>0</v>
      </c>
      <c r="AIK15">
        <f>'monte-carlo r3.1'!AIK33</f>
        <v>0</v>
      </c>
      <c r="AIL15">
        <f>'monte-carlo r3.1'!AIL33</f>
        <v>0</v>
      </c>
      <c r="AIM15">
        <f>'monte-carlo r3.1'!AIM33</f>
        <v>0</v>
      </c>
      <c r="AIN15">
        <f>'monte-carlo r3.1'!AIN33</f>
        <v>0</v>
      </c>
      <c r="AIO15">
        <f>'monte-carlo r3.1'!AIO33</f>
        <v>0</v>
      </c>
      <c r="AIP15">
        <f>'monte-carlo r3.1'!AIP33</f>
        <v>0</v>
      </c>
      <c r="AIQ15">
        <f>'monte-carlo r3.1'!AIQ33</f>
        <v>0</v>
      </c>
      <c r="AIR15">
        <f>'monte-carlo r3.1'!AIR33</f>
        <v>0</v>
      </c>
      <c r="AIS15">
        <f>'monte-carlo r3.1'!AIS33</f>
        <v>0</v>
      </c>
      <c r="AIT15">
        <f>'monte-carlo r3.1'!AIT33</f>
        <v>0</v>
      </c>
      <c r="AIU15">
        <f>'monte-carlo r3.1'!AIU33</f>
        <v>0</v>
      </c>
      <c r="AIV15">
        <f>'monte-carlo r3.1'!AIV33</f>
        <v>0</v>
      </c>
      <c r="AIW15">
        <f>'monte-carlo r3.1'!AIW33</f>
        <v>0</v>
      </c>
      <c r="AIX15">
        <f>'monte-carlo r3.1'!AIX33</f>
        <v>0</v>
      </c>
      <c r="AIY15">
        <f>'monte-carlo r3.1'!AIY33</f>
        <v>0</v>
      </c>
      <c r="AIZ15">
        <f>'monte-carlo r3.1'!AIZ33</f>
        <v>0</v>
      </c>
      <c r="AJA15">
        <f>'monte-carlo r3.1'!AJA33</f>
        <v>0</v>
      </c>
      <c r="AJB15">
        <f>'monte-carlo r3.1'!AJB33</f>
        <v>0</v>
      </c>
      <c r="AJC15">
        <f>'monte-carlo r3.1'!AJC33</f>
        <v>0</v>
      </c>
      <c r="AJD15">
        <f>'monte-carlo r3.1'!AJD33</f>
        <v>0</v>
      </c>
      <c r="AJE15">
        <f>'monte-carlo r3.1'!AJE33</f>
        <v>0</v>
      </c>
      <c r="AJF15">
        <f>'monte-carlo r3.1'!AJF33</f>
        <v>0</v>
      </c>
      <c r="AJG15">
        <f>'monte-carlo r3.1'!AJG33</f>
        <v>0</v>
      </c>
      <c r="AJH15">
        <f>'monte-carlo r3.1'!AJH33</f>
        <v>0</v>
      </c>
      <c r="AJI15">
        <f>'monte-carlo r3.1'!AJI33</f>
        <v>0</v>
      </c>
      <c r="AJJ15">
        <f>'monte-carlo r3.1'!AJJ33</f>
        <v>0</v>
      </c>
      <c r="AJK15">
        <f>'monte-carlo r3.1'!AJK33</f>
        <v>0</v>
      </c>
      <c r="AJL15">
        <f>'monte-carlo r3.1'!AJL33</f>
        <v>0</v>
      </c>
      <c r="AJM15">
        <f>'monte-carlo r3.1'!AJM33</f>
        <v>0</v>
      </c>
      <c r="AJN15">
        <f>'monte-carlo r3.1'!AJN33</f>
        <v>0</v>
      </c>
      <c r="AJO15">
        <f>'monte-carlo r3.1'!AJO33</f>
        <v>0</v>
      </c>
      <c r="AJP15">
        <f>'monte-carlo r3.1'!AJP33</f>
        <v>0</v>
      </c>
      <c r="AJQ15">
        <f>'monte-carlo r3.1'!AJQ33</f>
        <v>0</v>
      </c>
      <c r="AJR15">
        <f>'monte-carlo r3.1'!AJR33</f>
        <v>0</v>
      </c>
      <c r="AJS15">
        <f>'monte-carlo r3.1'!AJS33</f>
        <v>0</v>
      </c>
      <c r="AJT15">
        <f>'monte-carlo r3.1'!AJT33</f>
        <v>0</v>
      </c>
      <c r="AJU15">
        <f>'monte-carlo r3.1'!AJU33</f>
        <v>0</v>
      </c>
      <c r="AJV15">
        <f>'monte-carlo r3.1'!AJV33</f>
        <v>0</v>
      </c>
      <c r="AJW15">
        <f>'monte-carlo r3.1'!AJW33</f>
        <v>0</v>
      </c>
      <c r="AJX15">
        <f>'monte-carlo r3.1'!AJX33</f>
        <v>0</v>
      </c>
      <c r="AJY15">
        <f>'monte-carlo r3.1'!AJY33</f>
        <v>0</v>
      </c>
      <c r="AJZ15">
        <f>'monte-carlo r3.1'!AJZ33</f>
        <v>0</v>
      </c>
      <c r="AKA15">
        <f>'monte-carlo r3.1'!AKA33</f>
        <v>0</v>
      </c>
      <c r="AKB15">
        <f>'monte-carlo r3.1'!AKB33</f>
        <v>0</v>
      </c>
      <c r="AKC15">
        <f>'monte-carlo r3.1'!AKC33</f>
        <v>0</v>
      </c>
      <c r="AKD15">
        <f>'monte-carlo r3.1'!AKD33</f>
        <v>0</v>
      </c>
      <c r="AKE15">
        <f>'monte-carlo r3.1'!AKE33</f>
        <v>0</v>
      </c>
      <c r="AKF15">
        <f>'monte-carlo r3.1'!AKF33</f>
        <v>0</v>
      </c>
      <c r="AKG15">
        <f>'monte-carlo r3.1'!AKG33</f>
        <v>0</v>
      </c>
      <c r="AKH15">
        <f>'monte-carlo r3.1'!AKH33</f>
        <v>0</v>
      </c>
      <c r="AKI15">
        <f>'monte-carlo r3.1'!AKI33</f>
        <v>0</v>
      </c>
      <c r="AKJ15">
        <f>'monte-carlo r3.1'!AKJ33</f>
        <v>0</v>
      </c>
      <c r="AKK15">
        <f>'monte-carlo r3.1'!AKK33</f>
        <v>0</v>
      </c>
      <c r="AKL15">
        <f>'monte-carlo r3.1'!AKL33</f>
        <v>0</v>
      </c>
      <c r="AKM15">
        <f>'monte-carlo r3.1'!AKM33</f>
        <v>0</v>
      </c>
      <c r="AKN15">
        <f>'monte-carlo r3.1'!AKN33</f>
        <v>0</v>
      </c>
      <c r="AKO15">
        <f>'monte-carlo r3.1'!AKO33</f>
        <v>0</v>
      </c>
      <c r="AKP15">
        <f>'monte-carlo r3.1'!AKP33</f>
        <v>0</v>
      </c>
      <c r="AKQ15">
        <f>'monte-carlo r3.1'!AKQ33</f>
        <v>0</v>
      </c>
      <c r="AKR15">
        <f>'monte-carlo r3.1'!AKR33</f>
        <v>0</v>
      </c>
      <c r="AKS15">
        <f>'monte-carlo r3.1'!AKS33</f>
        <v>0</v>
      </c>
      <c r="AKT15">
        <f>'monte-carlo r3.1'!AKT33</f>
        <v>0</v>
      </c>
      <c r="AKU15">
        <f>'monte-carlo r3.1'!AKU33</f>
        <v>0</v>
      </c>
      <c r="AKV15">
        <f>'monte-carlo r3.1'!AKV33</f>
        <v>0</v>
      </c>
      <c r="AKW15">
        <f>'monte-carlo r3.1'!AKW33</f>
        <v>0</v>
      </c>
      <c r="AKX15">
        <f>'monte-carlo r3.1'!AKX33</f>
        <v>0</v>
      </c>
      <c r="AKY15">
        <f>'monte-carlo r3.1'!AKY33</f>
        <v>0</v>
      </c>
      <c r="AKZ15">
        <f>'monte-carlo r3.1'!AKZ33</f>
        <v>0</v>
      </c>
      <c r="ALA15">
        <f>'monte-carlo r3.1'!ALA33</f>
        <v>0</v>
      </c>
      <c r="ALB15">
        <f>'monte-carlo r3.1'!ALB33</f>
        <v>0</v>
      </c>
      <c r="ALC15">
        <f>'monte-carlo r3.1'!ALC33</f>
        <v>0</v>
      </c>
      <c r="ALD15">
        <f>'monte-carlo r3.1'!ALD33</f>
        <v>0</v>
      </c>
      <c r="ALE15">
        <f>'monte-carlo r3.1'!ALE33</f>
        <v>0</v>
      </c>
      <c r="ALF15">
        <f>'monte-carlo r3.1'!ALF33</f>
        <v>0</v>
      </c>
      <c r="ALG15">
        <f>'monte-carlo r3.1'!ALG33</f>
        <v>0</v>
      </c>
      <c r="ALH15">
        <f>'monte-carlo r3.1'!ALH33</f>
        <v>0</v>
      </c>
      <c r="ALI15">
        <f>'monte-carlo r3.1'!ALI33</f>
        <v>0</v>
      </c>
      <c r="ALJ15">
        <f>'monte-carlo r3.1'!ALJ33</f>
        <v>0</v>
      </c>
      <c r="ALK15">
        <f>'monte-carlo r3.1'!ALK33</f>
        <v>0</v>
      </c>
      <c r="ALL15">
        <f>'monte-carlo r3.1'!ALL33</f>
        <v>0</v>
      </c>
      <c r="ALM15">
        <f>'monte-carlo r3.1'!ALM33</f>
        <v>0</v>
      </c>
    </row>
    <row r="16" spans="1:1001" x14ac:dyDescent="0.3">
      <c r="A16" t="s">
        <v>89</v>
      </c>
      <c r="B16">
        <f>'monte-carlo r3.2'!B33</f>
        <v>0</v>
      </c>
      <c r="C16">
        <f>'monte-carlo r3.2'!C33</f>
        <v>0</v>
      </c>
      <c r="D16">
        <f>'monte-carlo r3.2'!D33</f>
        <v>0</v>
      </c>
      <c r="E16">
        <f>'monte-carlo r3.2'!E33</f>
        <v>0</v>
      </c>
      <c r="F16">
        <f>'monte-carlo r3.2'!F33</f>
        <v>0</v>
      </c>
      <c r="G16">
        <f>'monte-carlo r3.2'!G33</f>
        <v>0</v>
      </c>
      <c r="H16">
        <f>'monte-carlo r3.2'!H33</f>
        <v>0</v>
      </c>
      <c r="I16">
        <f>'monte-carlo r3.2'!I33</f>
        <v>0</v>
      </c>
      <c r="J16">
        <f>'monte-carlo r3.2'!J33</f>
        <v>0</v>
      </c>
      <c r="K16">
        <f>'monte-carlo r3.2'!K33</f>
        <v>0</v>
      </c>
      <c r="L16">
        <f>'monte-carlo r3.2'!L33</f>
        <v>0</v>
      </c>
      <c r="M16">
        <f>'monte-carlo r3.2'!M33</f>
        <v>0</v>
      </c>
      <c r="N16">
        <f>'monte-carlo r3.2'!N33</f>
        <v>0</v>
      </c>
      <c r="O16">
        <f>'monte-carlo r3.2'!O33</f>
        <v>0</v>
      </c>
      <c r="P16">
        <f>'monte-carlo r3.2'!P33</f>
        <v>0</v>
      </c>
      <c r="Q16">
        <f>'monte-carlo r3.2'!Q33</f>
        <v>0</v>
      </c>
      <c r="R16">
        <f>'monte-carlo r3.2'!R33</f>
        <v>0</v>
      </c>
      <c r="S16">
        <f>'monte-carlo r3.2'!S33</f>
        <v>0</v>
      </c>
      <c r="T16">
        <f>'monte-carlo r3.2'!T33</f>
        <v>0</v>
      </c>
      <c r="U16">
        <f>'monte-carlo r3.2'!U33</f>
        <v>0</v>
      </c>
      <c r="V16">
        <f>'monte-carlo r3.2'!V33</f>
        <v>0</v>
      </c>
      <c r="W16">
        <f>'monte-carlo r3.2'!W33</f>
        <v>0</v>
      </c>
      <c r="X16">
        <f>'monte-carlo r3.2'!X33</f>
        <v>0</v>
      </c>
      <c r="Y16">
        <f>'monte-carlo r3.2'!Y33</f>
        <v>0</v>
      </c>
      <c r="Z16">
        <f>'monte-carlo r3.2'!Z33</f>
        <v>0</v>
      </c>
      <c r="AA16">
        <f>'monte-carlo r3.2'!AA33</f>
        <v>0</v>
      </c>
      <c r="AB16">
        <f>'monte-carlo r3.2'!AB33</f>
        <v>0</v>
      </c>
      <c r="AC16">
        <f>'monte-carlo r3.2'!AC33</f>
        <v>0</v>
      </c>
      <c r="AD16">
        <f>'monte-carlo r3.2'!AD33</f>
        <v>0</v>
      </c>
      <c r="AE16">
        <f>'monte-carlo r3.2'!AE33</f>
        <v>0</v>
      </c>
      <c r="AF16">
        <f>'monte-carlo r3.2'!AF33</f>
        <v>0</v>
      </c>
      <c r="AG16">
        <f>'monte-carlo r3.2'!AG33</f>
        <v>0</v>
      </c>
      <c r="AH16">
        <f>'monte-carlo r3.2'!AH33</f>
        <v>0</v>
      </c>
      <c r="AI16">
        <f>'monte-carlo r3.2'!AI33</f>
        <v>0</v>
      </c>
      <c r="AJ16">
        <f>'monte-carlo r3.2'!AJ33</f>
        <v>0</v>
      </c>
      <c r="AK16">
        <f>'monte-carlo r3.2'!AK33</f>
        <v>0</v>
      </c>
      <c r="AL16">
        <f>'monte-carlo r3.2'!AL33</f>
        <v>0</v>
      </c>
      <c r="AM16">
        <f>'monte-carlo r3.2'!AM33</f>
        <v>0</v>
      </c>
      <c r="AN16">
        <f>'monte-carlo r3.2'!AN33</f>
        <v>0</v>
      </c>
      <c r="AO16">
        <f>'monte-carlo r3.2'!AO33</f>
        <v>0</v>
      </c>
      <c r="AP16">
        <f>'monte-carlo r3.2'!AP33</f>
        <v>0</v>
      </c>
      <c r="AQ16">
        <f>'monte-carlo r3.2'!AQ33</f>
        <v>0</v>
      </c>
      <c r="AR16">
        <f>'monte-carlo r3.2'!AR33</f>
        <v>0</v>
      </c>
      <c r="AS16">
        <f>'monte-carlo r3.2'!AS33</f>
        <v>0</v>
      </c>
      <c r="AT16">
        <f>'monte-carlo r3.2'!AT33</f>
        <v>0</v>
      </c>
      <c r="AU16">
        <f>'monte-carlo r3.2'!AU33</f>
        <v>0</v>
      </c>
      <c r="AV16">
        <f>'monte-carlo r3.2'!AV33</f>
        <v>0</v>
      </c>
      <c r="AW16">
        <f>'monte-carlo r3.2'!AW33</f>
        <v>0</v>
      </c>
      <c r="AX16">
        <f>'monte-carlo r3.2'!AX33</f>
        <v>0</v>
      </c>
      <c r="AY16">
        <f>'monte-carlo r3.2'!AY33</f>
        <v>0</v>
      </c>
      <c r="AZ16">
        <f>'monte-carlo r3.2'!AZ33</f>
        <v>0</v>
      </c>
      <c r="BA16">
        <f>'monte-carlo r3.2'!BA33</f>
        <v>0</v>
      </c>
      <c r="BB16">
        <f>'monte-carlo r3.2'!BB33</f>
        <v>0</v>
      </c>
      <c r="BC16">
        <f>'monte-carlo r3.2'!BC33</f>
        <v>0</v>
      </c>
      <c r="BD16">
        <f>'monte-carlo r3.2'!BD33</f>
        <v>0</v>
      </c>
      <c r="BE16">
        <f>'monte-carlo r3.2'!BE33</f>
        <v>0</v>
      </c>
      <c r="BF16">
        <f>'monte-carlo r3.2'!BF33</f>
        <v>0</v>
      </c>
      <c r="BG16">
        <f>'monte-carlo r3.2'!BG33</f>
        <v>0</v>
      </c>
      <c r="BH16">
        <f>'monte-carlo r3.2'!BH33</f>
        <v>0</v>
      </c>
      <c r="BI16">
        <f>'monte-carlo r3.2'!BI33</f>
        <v>0</v>
      </c>
      <c r="BJ16">
        <f>'monte-carlo r3.2'!BJ33</f>
        <v>0</v>
      </c>
      <c r="BK16">
        <f>'monte-carlo r3.2'!BK33</f>
        <v>0</v>
      </c>
      <c r="BL16">
        <f>'monte-carlo r3.2'!BL33</f>
        <v>0</v>
      </c>
      <c r="BM16">
        <f>'monte-carlo r3.2'!BM33</f>
        <v>0</v>
      </c>
      <c r="BN16">
        <f>'monte-carlo r3.2'!BN33</f>
        <v>0</v>
      </c>
      <c r="BO16">
        <f>'monte-carlo r3.2'!BO33</f>
        <v>0</v>
      </c>
      <c r="BP16">
        <f>'monte-carlo r3.2'!BP33</f>
        <v>0</v>
      </c>
      <c r="BQ16">
        <f>'monte-carlo r3.2'!BQ33</f>
        <v>0</v>
      </c>
      <c r="BR16">
        <f>'monte-carlo r3.2'!BR33</f>
        <v>0</v>
      </c>
      <c r="BS16">
        <f>'monte-carlo r3.2'!BS33</f>
        <v>0</v>
      </c>
      <c r="BT16">
        <f>'monte-carlo r3.2'!BT33</f>
        <v>0</v>
      </c>
      <c r="BU16">
        <f>'monte-carlo r3.2'!BU33</f>
        <v>0</v>
      </c>
      <c r="BV16">
        <f>'monte-carlo r3.2'!BV33</f>
        <v>0</v>
      </c>
      <c r="BW16">
        <f>'monte-carlo r3.2'!BW33</f>
        <v>0</v>
      </c>
      <c r="BX16">
        <f>'monte-carlo r3.2'!BX33</f>
        <v>0</v>
      </c>
      <c r="BY16">
        <f>'monte-carlo r3.2'!BY33</f>
        <v>0</v>
      </c>
      <c r="BZ16">
        <f>'monte-carlo r3.2'!BZ33</f>
        <v>0</v>
      </c>
      <c r="CA16">
        <f>'monte-carlo r3.2'!CA33</f>
        <v>0</v>
      </c>
      <c r="CB16">
        <f>'monte-carlo r3.2'!CB33</f>
        <v>0</v>
      </c>
      <c r="CC16">
        <f>'monte-carlo r3.2'!CC33</f>
        <v>0</v>
      </c>
      <c r="CD16">
        <f>'monte-carlo r3.2'!CD33</f>
        <v>0</v>
      </c>
      <c r="CE16">
        <f>'monte-carlo r3.2'!CE33</f>
        <v>0</v>
      </c>
      <c r="CF16">
        <f>'monte-carlo r3.2'!CF33</f>
        <v>0</v>
      </c>
      <c r="CG16">
        <f>'monte-carlo r3.2'!CG33</f>
        <v>0</v>
      </c>
      <c r="CH16">
        <f>'monte-carlo r3.2'!CH33</f>
        <v>0</v>
      </c>
      <c r="CI16">
        <f>'monte-carlo r3.2'!CI33</f>
        <v>0</v>
      </c>
      <c r="CJ16">
        <f>'monte-carlo r3.2'!CJ33</f>
        <v>0</v>
      </c>
      <c r="CK16">
        <f>'monte-carlo r3.2'!CK33</f>
        <v>0</v>
      </c>
      <c r="CL16">
        <f>'monte-carlo r3.2'!CL33</f>
        <v>0</v>
      </c>
      <c r="CM16">
        <f>'monte-carlo r3.2'!CM33</f>
        <v>0</v>
      </c>
      <c r="CN16">
        <f>'monte-carlo r3.2'!CN33</f>
        <v>0</v>
      </c>
      <c r="CO16">
        <f>'monte-carlo r3.2'!CO33</f>
        <v>0</v>
      </c>
      <c r="CP16">
        <f>'monte-carlo r3.2'!CP33</f>
        <v>0</v>
      </c>
      <c r="CQ16">
        <f>'monte-carlo r3.2'!CQ33</f>
        <v>0</v>
      </c>
      <c r="CR16">
        <f>'monte-carlo r3.2'!CR33</f>
        <v>0</v>
      </c>
      <c r="CS16">
        <f>'monte-carlo r3.2'!CS33</f>
        <v>0</v>
      </c>
      <c r="CT16">
        <f>'monte-carlo r3.2'!CT33</f>
        <v>0</v>
      </c>
      <c r="CU16">
        <f>'monte-carlo r3.2'!CU33</f>
        <v>0</v>
      </c>
      <c r="CV16">
        <f>'monte-carlo r3.2'!CV33</f>
        <v>0</v>
      </c>
      <c r="CW16">
        <f>'monte-carlo r3.2'!CW33</f>
        <v>0</v>
      </c>
      <c r="CX16">
        <f>'monte-carlo r3.2'!CX33</f>
        <v>0</v>
      </c>
      <c r="CY16">
        <f>'monte-carlo r3.2'!CY33</f>
        <v>0</v>
      </c>
      <c r="CZ16">
        <f>'monte-carlo r3.2'!CZ33</f>
        <v>0</v>
      </c>
      <c r="DA16">
        <f>'monte-carlo r3.2'!DA33</f>
        <v>0</v>
      </c>
      <c r="DB16">
        <f>'monte-carlo r3.2'!DB33</f>
        <v>0</v>
      </c>
      <c r="DC16">
        <f>'monte-carlo r3.2'!DC33</f>
        <v>0</v>
      </c>
      <c r="DD16">
        <f>'monte-carlo r3.2'!DD33</f>
        <v>0</v>
      </c>
      <c r="DE16">
        <f>'monte-carlo r3.2'!DE33</f>
        <v>0</v>
      </c>
      <c r="DF16">
        <f>'monte-carlo r3.2'!DF33</f>
        <v>0</v>
      </c>
      <c r="DG16">
        <f>'monte-carlo r3.2'!DG33</f>
        <v>0</v>
      </c>
      <c r="DH16">
        <f>'monte-carlo r3.2'!DH33</f>
        <v>0</v>
      </c>
      <c r="DI16">
        <f>'monte-carlo r3.2'!DI33</f>
        <v>0</v>
      </c>
      <c r="DJ16">
        <f>'monte-carlo r3.2'!DJ33</f>
        <v>0</v>
      </c>
      <c r="DK16">
        <f>'monte-carlo r3.2'!DK33</f>
        <v>0</v>
      </c>
      <c r="DL16">
        <f>'monte-carlo r3.2'!DL33</f>
        <v>0</v>
      </c>
      <c r="DM16">
        <f>'monte-carlo r3.2'!DM33</f>
        <v>0</v>
      </c>
      <c r="DN16">
        <f>'monte-carlo r3.2'!DN33</f>
        <v>0</v>
      </c>
      <c r="DO16">
        <f>'monte-carlo r3.2'!DO33</f>
        <v>0</v>
      </c>
      <c r="DP16">
        <f>'monte-carlo r3.2'!DP33</f>
        <v>0</v>
      </c>
      <c r="DQ16">
        <f>'monte-carlo r3.2'!DQ33</f>
        <v>0</v>
      </c>
      <c r="DR16">
        <f>'monte-carlo r3.2'!DR33</f>
        <v>0</v>
      </c>
      <c r="DS16">
        <f>'monte-carlo r3.2'!DS33</f>
        <v>0</v>
      </c>
      <c r="DT16">
        <f>'monte-carlo r3.2'!DT33</f>
        <v>0</v>
      </c>
      <c r="DU16">
        <f>'monte-carlo r3.2'!DU33</f>
        <v>0</v>
      </c>
      <c r="DV16">
        <f>'monte-carlo r3.2'!DV33</f>
        <v>0</v>
      </c>
      <c r="DW16">
        <f>'monte-carlo r3.2'!DW33</f>
        <v>0</v>
      </c>
      <c r="DX16">
        <f>'monte-carlo r3.2'!DX33</f>
        <v>0</v>
      </c>
      <c r="DY16">
        <f>'monte-carlo r3.2'!DY33</f>
        <v>0</v>
      </c>
      <c r="DZ16">
        <f>'monte-carlo r3.2'!DZ33</f>
        <v>0</v>
      </c>
      <c r="EA16">
        <f>'monte-carlo r3.2'!EA33</f>
        <v>0</v>
      </c>
      <c r="EB16">
        <f>'monte-carlo r3.2'!EB33</f>
        <v>0</v>
      </c>
      <c r="EC16">
        <f>'monte-carlo r3.2'!EC33</f>
        <v>0</v>
      </c>
      <c r="ED16">
        <f>'monte-carlo r3.2'!ED33</f>
        <v>0</v>
      </c>
      <c r="EE16">
        <f>'monte-carlo r3.2'!EE33</f>
        <v>0</v>
      </c>
      <c r="EF16">
        <f>'monte-carlo r3.2'!EF33</f>
        <v>0</v>
      </c>
      <c r="EG16">
        <f>'monte-carlo r3.2'!EG33</f>
        <v>0</v>
      </c>
      <c r="EH16">
        <f>'monte-carlo r3.2'!EH33</f>
        <v>0</v>
      </c>
      <c r="EI16">
        <f>'monte-carlo r3.2'!EI33</f>
        <v>0</v>
      </c>
      <c r="EJ16">
        <f>'monte-carlo r3.2'!EJ33</f>
        <v>0</v>
      </c>
      <c r="EK16">
        <f>'monte-carlo r3.2'!EK33</f>
        <v>0</v>
      </c>
      <c r="EL16">
        <f>'monte-carlo r3.2'!EL33</f>
        <v>0</v>
      </c>
      <c r="EM16">
        <f>'monte-carlo r3.2'!EM33</f>
        <v>0</v>
      </c>
      <c r="EN16">
        <f>'monte-carlo r3.2'!EN33</f>
        <v>0</v>
      </c>
      <c r="EO16">
        <f>'monte-carlo r3.2'!EO33</f>
        <v>0</v>
      </c>
      <c r="EP16">
        <f>'monte-carlo r3.2'!EP33</f>
        <v>0</v>
      </c>
      <c r="EQ16">
        <f>'monte-carlo r3.2'!EQ33</f>
        <v>0</v>
      </c>
      <c r="ER16">
        <f>'monte-carlo r3.2'!ER33</f>
        <v>0</v>
      </c>
      <c r="ES16">
        <f>'monte-carlo r3.2'!ES33</f>
        <v>0</v>
      </c>
      <c r="ET16">
        <f>'monte-carlo r3.2'!ET33</f>
        <v>0</v>
      </c>
      <c r="EU16">
        <f>'monte-carlo r3.2'!EU33</f>
        <v>0</v>
      </c>
      <c r="EV16">
        <f>'monte-carlo r3.2'!EV33</f>
        <v>0</v>
      </c>
      <c r="EW16">
        <f>'monte-carlo r3.2'!EW33</f>
        <v>0</v>
      </c>
      <c r="EX16">
        <f>'monte-carlo r3.2'!EX33</f>
        <v>0</v>
      </c>
      <c r="EY16">
        <f>'monte-carlo r3.2'!EY33</f>
        <v>0</v>
      </c>
      <c r="EZ16">
        <f>'monte-carlo r3.2'!EZ33</f>
        <v>0</v>
      </c>
      <c r="FA16">
        <f>'monte-carlo r3.2'!FA33</f>
        <v>0</v>
      </c>
      <c r="FB16">
        <f>'monte-carlo r3.2'!FB33</f>
        <v>0</v>
      </c>
      <c r="FC16">
        <f>'monte-carlo r3.2'!FC33</f>
        <v>0</v>
      </c>
      <c r="FD16">
        <f>'monte-carlo r3.2'!FD33</f>
        <v>0</v>
      </c>
      <c r="FE16">
        <f>'monte-carlo r3.2'!FE33</f>
        <v>0</v>
      </c>
      <c r="FF16">
        <f>'monte-carlo r3.2'!FF33</f>
        <v>0</v>
      </c>
      <c r="FG16">
        <f>'monte-carlo r3.2'!FG33</f>
        <v>0</v>
      </c>
      <c r="FH16">
        <f>'monte-carlo r3.2'!FH33</f>
        <v>0</v>
      </c>
      <c r="FI16">
        <f>'monte-carlo r3.2'!FI33</f>
        <v>0</v>
      </c>
      <c r="FJ16">
        <f>'monte-carlo r3.2'!FJ33</f>
        <v>0</v>
      </c>
      <c r="FK16">
        <f>'monte-carlo r3.2'!FK33</f>
        <v>0</v>
      </c>
      <c r="FL16">
        <f>'monte-carlo r3.2'!FL33</f>
        <v>0</v>
      </c>
      <c r="FM16">
        <f>'monte-carlo r3.2'!FM33</f>
        <v>0</v>
      </c>
      <c r="FN16">
        <f>'monte-carlo r3.2'!FN33</f>
        <v>0</v>
      </c>
      <c r="FO16">
        <f>'monte-carlo r3.2'!FO33</f>
        <v>0</v>
      </c>
      <c r="FP16">
        <f>'monte-carlo r3.2'!FP33</f>
        <v>0</v>
      </c>
      <c r="FQ16">
        <f>'monte-carlo r3.2'!FQ33</f>
        <v>0</v>
      </c>
      <c r="FR16">
        <f>'monte-carlo r3.2'!FR33</f>
        <v>0</v>
      </c>
      <c r="FS16">
        <f>'monte-carlo r3.2'!FS33</f>
        <v>0</v>
      </c>
      <c r="FT16">
        <f>'monte-carlo r3.2'!FT33</f>
        <v>0</v>
      </c>
      <c r="FU16">
        <f>'monte-carlo r3.2'!FU33</f>
        <v>0</v>
      </c>
      <c r="FV16">
        <f>'monte-carlo r3.2'!FV33</f>
        <v>0</v>
      </c>
      <c r="FW16">
        <f>'monte-carlo r3.2'!FW33</f>
        <v>0</v>
      </c>
      <c r="FX16">
        <f>'monte-carlo r3.2'!FX33</f>
        <v>0</v>
      </c>
      <c r="FY16">
        <f>'monte-carlo r3.2'!FY33</f>
        <v>0</v>
      </c>
      <c r="FZ16">
        <f>'monte-carlo r3.2'!FZ33</f>
        <v>0</v>
      </c>
      <c r="GA16">
        <f>'monte-carlo r3.2'!GA33</f>
        <v>0</v>
      </c>
      <c r="GB16">
        <f>'monte-carlo r3.2'!GB33</f>
        <v>0</v>
      </c>
      <c r="GC16">
        <f>'monte-carlo r3.2'!GC33</f>
        <v>0</v>
      </c>
      <c r="GD16">
        <f>'monte-carlo r3.2'!GD33</f>
        <v>0</v>
      </c>
      <c r="GE16">
        <f>'monte-carlo r3.2'!GE33</f>
        <v>0</v>
      </c>
      <c r="GF16">
        <f>'monte-carlo r3.2'!GF33</f>
        <v>0</v>
      </c>
      <c r="GG16">
        <f>'monte-carlo r3.2'!GG33</f>
        <v>0</v>
      </c>
      <c r="GH16">
        <f>'monte-carlo r3.2'!GH33</f>
        <v>0</v>
      </c>
      <c r="GI16">
        <f>'monte-carlo r3.2'!GI33</f>
        <v>0</v>
      </c>
      <c r="GJ16">
        <f>'monte-carlo r3.2'!GJ33</f>
        <v>0</v>
      </c>
      <c r="GK16">
        <f>'monte-carlo r3.2'!GK33</f>
        <v>0</v>
      </c>
      <c r="GL16">
        <f>'monte-carlo r3.2'!GL33</f>
        <v>0</v>
      </c>
      <c r="GM16">
        <f>'monte-carlo r3.2'!GM33</f>
        <v>0</v>
      </c>
      <c r="GN16">
        <f>'monte-carlo r3.2'!GN33</f>
        <v>0</v>
      </c>
      <c r="GO16">
        <f>'monte-carlo r3.2'!GO33</f>
        <v>0</v>
      </c>
      <c r="GP16">
        <f>'monte-carlo r3.2'!GP33</f>
        <v>0</v>
      </c>
      <c r="GQ16">
        <f>'monte-carlo r3.2'!GQ33</f>
        <v>0</v>
      </c>
      <c r="GR16">
        <f>'monte-carlo r3.2'!GR33</f>
        <v>0</v>
      </c>
      <c r="GS16">
        <f>'monte-carlo r3.2'!GS33</f>
        <v>0</v>
      </c>
      <c r="GT16">
        <f>'monte-carlo r3.2'!GT33</f>
        <v>0</v>
      </c>
      <c r="GU16">
        <f>'monte-carlo r3.2'!GU33</f>
        <v>0</v>
      </c>
      <c r="GV16">
        <f>'monte-carlo r3.2'!GV33</f>
        <v>0</v>
      </c>
      <c r="GW16">
        <f>'monte-carlo r3.2'!GW33</f>
        <v>0</v>
      </c>
      <c r="GX16">
        <f>'monte-carlo r3.2'!GX33</f>
        <v>0</v>
      </c>
      <c r="GY16">
        <f>'monte-carlo r3.2'!GY33</f>
        <v>0</v>
      </c>
      <c r="GZ16">
        <f>'monte-carlo r3.2'!GZ33</f>
        <v>0</v>
      </c>
      <c r="HA16">
        <f>'monte-carlo r3.2'!HA33</f>
        <v>0</v>
      </c>
      <c r="HB16">
        <f>'monte-carlo r3.2'!HB33</f>
        <v>0</v>
      </c>
      <c r="HC16">
        <f>'monte-carlo r3.2'!HC33</f>
        <v>0</v>
      </c>
      <c r="HD16">
        <f>'monte-carlo r3.2'!HD33</f>
        <v>0</v>
      </c>
      <c r="HE16">
        <f>'monte-carlo r3.2'!HE33</f>
        <v>0</v>
      </c>
      <c r="HF16">
        <f>'monte-carlo r3.2'!HF33</f>
        <v>0</v>
      </c>
      <c r="HG16">
        <f>'monte-carlo r3.2'!HG33</f>
        <v>0</v>
      </c>
      <c r="HH16">
        <f>'monte-carlo r3.2'!HH33</f>
        <v>0</v>
      </c>
      <c r="HI16">
        <f>'monte-carlo r3.2'!HI33</f>
        <v>0</v>
      </c>
      <c r="HJ16">
        <f>'monte-carlo r3.2'!HJ33</f>
        <v>0</v>
      </c>
      <c r="HK16">
        <f>'monte-carlo r3.2'!HK33</f>
        <v>0</v>
      </c>
      <c r="HL16">
        <f>'monte-carlo r3.2'!HL33</f>
        <v>0</v>
      </c>
      <c r="HM16">
        <f>'monte-carlo r3.2'!HM33</f>
        <v>0</v>
      </c>
      <c r="HN16">
        <f>'monte-carlo r3.2'!HN33</f>
        <v>0</v>
      </c>
      <c r="HO16">
        <f>'monte-carlo r3.2'!HO33</f>
        <v>0</v>
      </c>
      <c r="HP16">
        <f>'monte-carlo r3.2'!HP33</f>
        <v>0</v>
      </c>
      <c r="HQ16">
        <f>'monte-carlo r3.2'!HQ33</f>
        <v>0</v>
      </c>
      <c r="HR16">
        <f>'monte-carlo r3.2'!HR33</f>
        <v>0</v>
      </c>
      <c r="HS16">
        <f>'monte-carlo r3.2'!HS33</f>
        <v>0</v>
      </c>
      <c r="HT16">
        <f>'monte-carlo r3.2'!HT33</f>
        <v>0</v>
      </c>
      <c r="HU16">
        <f>'monte-carlo r3.2'!HU33</f>
        <v>0</v>
      </c>
      <c r="HV16">
        <f>'monte-carlo r3.2'!HV33</f>
        <v>0</v>
      </c>
      <c r="HW16">
        <f>'monte-carlo r3.2'!HW33</f>
        <v>0</v>
      </c>
      <c r="HX16">
        <f>'monte-carlo r3.2'!HX33</f>
        <v>0</v>
      </c>
      <c r="HY16">
        <f>'monte-carlo r3.2'!HY33</f>
        <v>0</v>
      </c>
      <c r="HZ16">
        <f>'monte-carlo r3.2'!HZ33</f>
        <v>0</v>
      </c>
      <c r="IA16">
        <f>'monte-carlo r3.2'!IA33</f>
        <v>0</v>
      </c>
      <c r="IB16">
        <f>'monte-carlo r3.2'!IB33</f>
        <v>0</v>
      </c>
      <c r="IC16">
        <f>'monte-carlo r3.2'!IC33</f>
        <v>0</v>
      </c>
      <c r="ID16">
        <f>'monte-carlo r3.2'!ID33</f>
        <v>0</v>
      </c>
      <c r="IE16">
        <f>'monte-carlo r3.2'!IE33</f>
        <v>0</v>
      </c>
      <c r="IF16">
        <f>'monte-carlo r3.2'!IF33</f>
        <v>0</v>
      </c>
      <c r="IG16">
        <f>'monte-carlo r3.2'!IG33</f>
        <v>0</v>
      </c>
      <c r="IH16">
        <f>'monte-carlo r3.2'!IH33</f>
        <v>0</v>
      </c>
      <c r="II16">
        <f>'monte-carlo r3.2'!II33</f>
        <v>0</v>
      </c>
      <c r="IJ16">
        <f>'monte-carlo r3.2'!IJ33</f>
        <v>0</v>
      </c>
      <c r="IK16">
        <f>'monte-carlo r3.2'!IK33</f>
        <v>0</v>
      </c>
      <c r="IL16">
        <f>'monte-carlo r3.2'!IL33</f>
        <v>0</v>
      </c>
      <c r="IM16">
        <f>'monte-carlo r3.2'!IM33</f>
        <v>0</v>
      </c>
      <c r="IN16">
        <f>'monte-carlo r3.2'!IN33</f>
        <v>0</v>
      </c>
      <c r="IO16">
        <f>'monte-carlo r3.2'!IO33</f>
        <v>0</v>
      </c>
      <c r="IP16">
        <f>'monte-carlo r3.2'!IP33</f>
        <v>0</v>
      </c>
      <c r="IQ16">
        <f>'monte-carlo r3.2'!IQ33</f>
        <v>0</v>
      </c>
      <c r="IR16">
        <f>'monte-carlo r3.2'!IR33</f>
        <v>0</v>
      </c>
      <c r="IS16">
        <f>'monte-carlo r3.2'!IS33</f>
        <v>0</v>
      </c>
      <c r="IT16">
        <f>'monte-carlo r3.2'!IT33</f>
        <v>0</v>
      </c>
      <c r="IU16">
        <f>'monte-carlo r3.2'!IU33</f>
        <v>0</v>
      </c>
      <c r="IV16">
        <f>'monte-carlo r3.2'!IV33</f>
        <v>0</v>
      </c>
      <c r="IW16">
        <f>'monte-carlo r3.2'!IW33</f>
        <v>0</v>
      </c>
      <c r="IX16">
        <f>'monte-carlo r3.2'!IX33</f>
        <v>0</v>
      </c>
      <c r="IY16">
        <f>'monte-carlo r3.2'!IY33</f>
        <v>0</v>
      </c>
      <c r="IZ16">
        <f>'monte-carlo r3.2'!IZ33</f>
        <v>0</v>
      </c>
      <c r="JA16">
        <f>'monte-carlo r3.2'!JA33</f>
        <v>0</v>
      </c>
      <c r="JB16">
        <f>'monte-carlo r3.2'!JB33</f>
        <v>0</v>
      </c>
      <c r="JC16">
        <f>'monte-carlo r3.2'!JC33</f>
        <v>0</v>
      </c>
      <c r="JD16">
        <f>'monte-carlo r3.2'!JD33</f>
        <v>0</v>
      </c>
      <c r="JE16">
        <f>'monte-carlo r3.2'!JE33</f>
        <v>0</v>
      </c>
      <c r="JF16">
        <f>'monte-carlo r3.2'!JF33</f>
        <v>0</v>
      </c>
      <c r="JG16">
        <f>'monte-carlo r3.2'!JG33</f>
        <v>0</v>
      </c>
      <c r="JH16">
        <f>'monte-carlo r3.2'!JH33</f>
        <v>0</v>
      </c>
      <c r="JI16">
        <f>'monte-carlo r3.2'!JI33</f>
        <v>0</v>
      </c>
      <c r="JJ16">
        <f>'monte-carlo r3.2'!JJ33</f>
        <v>0</v>
      </c>
      <c r="JK16">
        <f>'monte-carlo r3.2'!JK33</f>
        <v>0</v>
      </c>
      <c r="JL16">
        <f>'monte-carlo r3.2'!JL33</f>
        <v>0</v>
      </c>
      <c r="JM16">
        <f>'monte-carlo r3.2'!JM33</f>
        <v>0</v>
      </c>
      <c r="JN16">
        <f>'monte-carlo r3.2'!JN33</f>
        <v>0</v>
      </c>
      <c r="JO16">
        <f>'monte-carlo r3.2'!JO33</f>
        <v>0</v>
      </c>
      <c r="JP16">
        <f>'monte-carlo r3.2'!JP33</f>
        <v>0</v>
      </c>
      <c r="JQ16">
        <f>'monte-carlo r3.2'!JQ33</f>
        <v>0</v>
      </c>
      <c r="JR16">
        <f>'monte-carlo r3.2'!JR33</f>
        <v>0</v>
      </c>
      <c r="JS16">
        <f>'monte-carlo r3.2'!JS33</f>
        <v>0</v>
      </c>
      <c r="JT16">
        <f>'monte-carlo r3.2'!JT33</f>
        <v>0</v>
      </c>
      <c r="JU16">
        <f>'monte-carlo r3.2'!JU33</f>
        <v>0</v>
      </c>
      <c r="JV16">
        <f>'monte-carlo r3.2'!JV33</f>
        <v>0</v>
      </c>
      <c r="JW16">
        <f>'monte-carlo r3.2'!JW33</f>
        <v>0</v>
      </c>
      <c r="JX16">
        <f>'monte-carlo r3.2'!JX33</f>
        <v>0</v>
      </c>
      <c r="JY16">
        <f>'monte-carlo r3.2'!JY33</f>
        <v>0</v>
      </c>
      <c r="JZ16">
        <f>'monte-carlo r3.2'!JZ33</f>
        <v>0</v>
      </c>
      <c r="KA16">
        <f>'monte-carlo r3.2'!KA33</f>
        <v>0</v>
      </c>
      <c r="KB16">
        <f>'monte-carlo r3.2'!KB33</f>
        <v>0</v>
      </c>
      <c r="KC16">
        <f>'monte-carlo r3.2'!KC33</f>
        <v>0</v>
      </c>
      <c r="KD16">
        <f>'monte-carlo r3.2'!KD33</f>
        <v>0</v>
      </c>
      <c r="KE16">
        <f>'monte-carlo r3.2'!KE33</f>
        <v>0</v>
      </c>
      <c r="KF16">
        <f>'monte-carlo r3.2'!KF33</f>
        <v>0</v>
      </c>
      <c r="KG16">
        <f>'monte-carlo r3.2'!KG33</f>
        <v>0</v>
      </c>
      <c r="KH16">
        <f>'monte-carlo r3.2'!KH33</f>
        <v>0</v>
      </c>
      <c r="KI16">
        <f>'monte-carlo r3.2'!KI33</f>
        <v>0</v>
      </c>
      <c r="KJ16">
        <f>'monte-carlo r3.2'!KJ33</f>
        <v>0</v>
      </c>
      <c r="KK16">
        <f>'monte-carlo r3.2'!KK33</f>
        <v>0</v>
      </c>
      <c r="KL16">
        <f>'monte-carlo r3.2'!KL33</f>
        <v>0</v>
      </c>
      <c r="KM16">
        <f>'monte-carlo r3.2'!KM33</f>
        <v>0</v>
      </c>
      <c r="KN16">
        <f>'monte-carlo r3.2'!KN33</f>
        <v>0</v>
      </c>
      <c r="KO16">
        <f>'monte-carlo r3.2'!KO33</f>
        <v>0</v>
      </c>
      <c r="KP16">
        <f>'monte-carlo r3.2'!KP33</f>
        <v>0</v>
      </c>
      <c r="KQ16">
        <f>'monte-carlo r3.2'!KQ33</f>
        <v>0</v>
      </c>
      <c r="KR16">
        <f>'monte-carlo r3.2'!KR33</f>
        <v>0</v>
      </c>
      <c r="KS16">
        <f>'monte-carlo r3.2'!KS33</f>
        <v>0</v>
      </c>
      <c r="KT16">
        <f>'monte-carlo r3.2'!KT33</f>
        <v>0</v>
      </c>
      <c r="KU16">
        <f>'monte-carlo r3.2'!KU33</f>
        <v>0</v>
      </c>
      <c r="KV16">
        <f>'monte-carlo r3.2'!KV33</f>
        <v>0</v>
      </c>
      <c r="KW16">
        <f>'monte-carlo r3.2'!KW33</f>
        <v>0</v>
      </c>
      <c r="KX16">
        <f>'monte-carlo r3.2'!KX33</f>
        <v>0</v>
      </c>
      <c r="KY16">
        <f>'monte-carlo r3.2'!KY33</f>
        <v>0</v>
      </c>
      <c r="KZ16">
        <f>'monte-carlo r3.2'!KZ33</f>
        <v>0</v>
      </c>
      <c r="LA16">
        <f>'monte-carlo r3.2'!LA33</f>
        <v>0</v>
      </c>
      <c r="LB16">
        <f>'monte-carlo r3.2'!LB33</f>
        <v>0</v>
      </c>
      <c r="LC16">
        <f>'monte-carlo r3.2'!LC33</f>
        <v>0</v>
      </c>
      <c r="LD16">
        <f>'monte-carlo r3.2'!LD33</f>
        <v>0</v>
      </c>
      <c r="LE16">
        <f>'monte-carlo r3.2'!LE33</f>
        <v>0</v>
      </c>
      <c r="LF16">
        <f>'monte-carlo r3.2'!LF33</f>
        <v>0</v>
      </c>
      <c r="LG16">
        <f>'monte-carlo r3.2'!LG33</f>
        <v>0</v>
      </c>
      <c r="LH16">
        <f>'monte-carlo r3.2'!LH33</f>
        <v>0</v>
      </c>
      <c r="LI16">
        <f>'monte-carlo r3.2'!LI33</f>
        <v>0</v>
      </c>
      <c r="LJ16">
        <f>'monte-carlo r3.2'!LJ33</f>
        <v>0</v>
      </c>
      <c r="LK16">
        <f>'monte-carlo r3.2'!LK33</f>
        <v>0</v>
      </c>
      <c r="LL16">
        <f>'monte-carlo r3.2'!LL33</f>
        <v>0</v>
      </c>
      <c r="LM16">
        <f>'monte-carlo r3.2'!LM33</f>
        <v>0</v>
      </c>
      <c r="LN16">
        <f>'monte-carlo r3.2'!LN33</f>
        <v>0</v>
      </c>
      <c r="LO16">
        <f>'monte-carlo r3.2'!LO33</f>
        <v>0</v>
      </c>
      <c r="LP16">
        <f>'monte-carlo r3.2'!LP33</f>
        <v>0</v>
      </c>
      <c r="LQ16">
        <f>'monte-carlo r3.2'!LQ33</f>
        <v>0</v>
      </c>
      <c r="LR16">
        <f>'monte-carlo r3.2'!LR33</f>
        <v>0</v>
      </c>
      <c r="LS16">
        <f>'monte-carlo r3.2'!LS33</f>
        <v>0</v>
      </c>
      <c r="LT16">
        <f>'monte-carlo r3.2'!LT33</f>
        <v>0</v>
      </c>
      <c r="LU16">
        <f>'monte-carlo r3.2'!LU33</f>
        <v>0</v>
      </c>
      <c r="LV16">
        <f>'monte-carlo r3.2'!LV33</f>
        <v>0</v>
      </c>
      <c r="LW16">
        <f>'monte-carlo r3.2'!LW33</f>
        <v>0</v>
      </c>
      <c r="LX16">
        <f>'monte-carlo r3.2'!LX33</f>
        <v>0</v>
      </c>
      <c r="LY16">
        <f>'monte-carlo r3.2'!LY33</f>
        <v>0</v>
      </c>
      <c r="LZ16">
        <f>'monte-carlo r3.2'!LZ33</f>
        <v>0</v>
      </c>
      <c r="MA16">
        <f>'monte-carlo r3.2'!MA33</f>
        <v>0</v>
      </c>
      <c r="MB16">
        <f>'monte-carlo r3.2'!MB33</f>
        <v>0</v>
      </c>
      <c r="MC16">
        <f>'monte-carlo r3.2'!MC33</f>
        <v>0</v>
      </c>
      <c r="MD16">
        <f>'monte-carlo r3.2'!MD33</f>
        <v>0</v>
      </c>
      <c r="ME16">
        <f>'monte-carlo r3.2'!ME33</f>
        <v>0</v>
      </c>
      <c r="MF16">
        <f>'monte-carlo r3.2'!MF33</f>
        <v>0</v>
      </c>
      <c r="MG16">
        <f>'monte-carlo r3.2'!MG33</f>
        <v>0</v>
      </c>
      <c r="MH16">
        <f>'monte-carlo r3.2'!MH33</f>
        <v>0</v>
      </c>
      <c r="MI16">
        <f>'monte-carlo r3.2'!MI33</f>
        <v>0</v>
      </c>
      <c r="MJ16">
        <f>'monte-carlo r3.2'!MJ33</f>
        <v>0</v>
      </c>
      <c r="MK16">
        <f>'monte-carlo r3.2'!MK33</f>
        <v>0</v>
      </c>
      <c r="ML16">
        <f>'monte-carlo r3.2'!ML33</f>
        <v>0</v>
      </c>
      <c r="MM16">
        <f>'monte-carlo r3.2'!MM33</f>
        <v>0</v>
      </c>
      <c r="MN16">
        <f>'monte-carlo r3.2'!MN33</f>
        <v>0</v>
      </c>
      <c r="MO16">
        <f>'monte-carlo r3.2'!MO33</f>
        <v>0</v>
      </c>
      <c r="MP16">
        <f>'monte-carlo r3.2'!MP33</f>
        <v>0</v>
      </c>
      <c r="MQ16">
        <f>'monte-carlo r3.2'!MQ33</f>
        <v>0</v>
      </c>
      <c r="MR16">
        <f>'monte-carlo r3.2'!MR33</f>
        <v>0</v>
      </c>
      <c r="MS16">
        <f>'monte-carlo r3.2'!MS33</f>
        <v>0</v>
      </c>
      <c r="MT16">
        <f>'monte-carlo r3.2'!MT33</f>
        <v>0</v>
      </c>
      <c r="MU16">
        <f>'monte-carlo r3.2'!MU33</f>
        <v>0</v>
      </c>
      <c r="MV16">
        <f>'monte-carlo r3.2'!MV33</f>
        <v>0</v>
      </c>
      <c r="MW16">
        <f>'monte-carlo r3.2'!MW33</f>
        <v>0</v>
      </c>
      <c r="MX16">
        <f>'monte-carlo r3.2'!MX33</f>
        <v>0</v>
      </c>
      <c r="MY16">
        <f>'monte-carlo r3.2'!MY33</f>
        <v>0</v>
      </c>
      <c r="MZ16">
        <f>'monte-carlo r3.2'!MZ33</f>
        <v>0</v>
      </c>
      <c r="NA16">
        <f>'monte-carlo r3.2'!NA33</f>
        <v>0</v>
      </c>
      <c r="NB16">
        <f>'monte-carlo r3.2'!NB33</f>
        <v>0</v>
      </c>
      <c r="NC16">
        <f>'monte-carlo r3.2'!NC33</f>
        <v>0</v>
      </c>
      <c r="ND16">
        <f>'monte-carlo r3.2'!ND33</f>
        <v>0</v>
      </c>
      <c r="NE16">
        <f>'monte-carlo r3.2'!NE33</f>
        <v>0</v>
      </c>
      <c r="NF16">
        <f>'monte-carlo r3.2'!NF33</f>
        <v>0</v>
      </c>
      <c r="NG16">
        <f>'monte-carlo r3.2'!NG33</f>
        <v>0</v>
      </c>
      <c r="NH16">
        <f>'monte-carlo r3.2'!NH33</f>
        <v>0</v>
      </c>
      <c r="NI16">
        <f>'monte-carlo r3.2'!NI33</f>
        <v>0</v>
      </c>
      <c r="NJ16">
        <f>'monte-carlo r3.2'!NJ33</f>
        <v>0</v>
      </c>
      <c r="NK16">
        <f>'monte-carlo r3.2'!NK33</f>
        <v>0</v>
      </c>
      <c r="NL16">
        <f>'monte-carlo r3.2'!NL33</f>
        <v>0</v>
      </c>
      <c r="NM16">
        <f>'monte-carlo r3.2'!NM33</f>
        <v>0</v>
      </c>
      <c r="NN16">
        <f>'monte-carlo r3.2'!NN33</f>
        <v>0</v>
      </c>
      <c r="NO16">
        <f>'monte-carlo r3.2'!NO33</f>
        <v>0</v>
      </c>
      <c r="NP16">
        <f>'monte-carlo r3.2'!NP33</f>
        <v>0</v>
      </c>
      <c r="NQ16">
        <f>'monte-carlo r3.2'!NQ33</f>
        <v>0</v>
      </c>
      <c r="NR16">
        <f>'monte-carlo r3.2'!NR33</f>
        <v>0</v>
      </c>
      <c r="NS16">
        <f>'monte-carlo r3.2'!NS33</f>
        <v>0</v>
      </c>
      <c r="NT16">
        <f>'monte-carlo r3.2'!NT33</f>
        <v>0</v>
      </c>
      <c r="NU16">
        <f>'monte-carlo r3.2'!NU33</f>
        <v>0</v>
      </c>
      <c r="NV16">
        <f>'monte-carlo r3.2'!NV33</f>
        <v>0</v>
      </c>
      <c r="NW16">
        <f>'monte-carlo r3.2'!NW33</f>
        <v>0</v>
      </c>
      <c r="NX16">
        <f>'monte-carlo r3.2'!NX33</f>
        <v>0</v>
      </c>
      <c r="NY16">
        <f>'monte-carlo r3.2'!NY33</f>
        <v>0</v>
      </c>
      <c r="NZ16">
        <f>'monte-carlo r3.2'!NZ33</f>
        <v>0</v>
      </c>
      <c r="OA16">
        <f>'monte-carlo r3.2'!OA33</f>
        <v>0</v>
      </c>
      <c r="OB16">
        <f>'monte-carlo r3.2'!OB33</f>
        <v>0</v>
      </c>
      <c r="OC16">
        <f>'monte-carlo r3.2'!OC33</f>
        <v>0</v>
      </c>
      <c r="OD16">
        <f>'monte-carlo r3.2'!OD33</f>
        <v>0</v>
      </c>
      <c r="OE16">
        <f>'monte-carlo r3.2'!OE33</f>
        <v>0</v>
      </c>
      <c r="OF16">
        <f>'monte-carlo r3.2'!OF33</f>
        <v>0</v>
      </c>
      <c r="OG16">
        <f>'monte-carlo r3.2'!OG33</f>
        <v>0</v>
      </c>
      <c r="OH16">
        <f>'monte-carlo r3.2'!OH33</f>
        <v>0</v>
      </c>
      <c r="OI16">
        <f>'monte-carlo r3.2'!OI33</f>
        <v>0</v>
      </c>
      <c r="OJ16">
        <f>'monte-carlo r3.2'!OJ33</f>
        <v>0</v>
      </c>
      <c r="OK16">
        <f>'monte-carlo r3.2'!OK33</f>
        <v>0</v>
      </c>
      <c r="OL16">
        <f>'monte-carlo r3.2'!OL33</f>
        <v>0</v>
      </c>
      <c r="OM16">
        <f>'monte-carlo r3.2'!OM33</f>
        <v>0</v>
      </c>
      <c r="ON16">
        <f>'monte-carlo r3.2'!ON33</f>
        <v>0</v>
      </c>
      <c r="OO16">
        <f>'monte-carlo r3.2'!OO33</f>
        <v>0</v>
      </c>
      <c r="OP16">
        <f>'monte-carlo r3.2'!OP33</f>
        <v>0</v>
      </c>
      <c r="OQ16">
        <f>'monte-carlo r3.2'!OQ33</f>
        <v>0</v>
      </c>
      <c r="OR16">
        <f>'monte-carlo r3.2'!OR33</f>
        <v>0</v>
      </c>
      <c r="OS16">
        <f>'monte-carlo r3.2'!OS33</f>
        <v>0</v>
      </c>
      <c r="OT16">
        <f>'monte-carlo r3.2'!OT33</f>
        <v>0</v>
      </c>
      <c r="OU16">
        <f>'monte-carlo r3.2'!OU33</f>
        <v>0</v>
      </c>
      <c r="OV16">
        <f>'monte-carlo r3.2'!OV33</f>
        <v>0</v>
      </c>
      <c r="OW16">
        <f>'monte-carlo r3.2'!OW33</f>
        <v>0</v>
      </c>
      <c r="OX16">
        <f>'monte-carlo r3.2'!OX33</f>
        <v>0</v>
      </c>
      <c r="OY16">
        <f>'monte-carlo r3.2'!OY33</f>
        <v>0</v>
      </c>
      <c r="OZ16">
        <f>'monte-carlo r3.2'!OZ33</f>
        <v>0</v>
      </c>
      <c r="PA16">
        <f>'monte-carlo r3.2'!PA33</f>
        <v>0</v>
      </c>
      <c r="PB16">
        <f>'monte-carlo r3.2'!PB33</f>
        <v>0</v>
      </c>
      <c r="PC16">
        <f>'monte-carlo r3.2'!PC33</f>
        <v>0</v>
      </c>
      <c r="PD16">
        <f>'monte-carlo r3.2'!PD33</f>
        <v>0</v>
      </c>
      <c r="PE16">
        <f>'monte-carlo r3.2'!PE33</f>
        <v>0</v>
      </c>
      <c r="PF16">
        <f>'monte-carlo r3.2'!PF33</f>
        <v>0</v>
      </c>
      <c r="PG16">
        <f>'monte-carlo r3.2'!PG33</f>
        <v>0</v>
      </c>
      <c r="PH16">
        <f>'monte-carlo r3.2'!PH33</f>
        <v>0</v>
      </c>
      <c r="PI16">
        <f>'monte-carlo r3.2'!PI33</f>
        <v>0</v>
      </c>
      <c r="PJ16">
        <f>'monte-carlo r3.2'!PJ33</f>
        <v>0</v>
      </c>
      <c r="PK16">
        <f>'monte-carlo r3.2'!PK33</f>
        <v>0</v>
      </c>
      <c r="PL16">
        <f>'monte-carlo r3.2'!PL33</f>
        <v>0</v>
      </c>
      <c r="PM16">
        <f>'monte-carlo r3.2'!PM33</f>
        <v>0</v>
      </c>
      <c r="PN16">
        <f>'monte-carlo r3.2'!PN33</f>
        <v>0</v>
      </c>
      <c r="PO16">
        <f>'monte-carlo r3.2'!PO33</f>
        <v>0</v>
      </c>
      <c r="PP16">
        <f>'monte-carlo r3.2'!PP33</f>
        <v>0</v>
      </c>
      <c r="PQ16">
        <f>'monte-carlo r3.2'!PQ33</f>
        <v>0</v>
      </c>
      <c r="PR16">
        <f>'monte-carlo r3.2'!PR33</f>
        <v>0</v>
      </c>
      <c r="PS16">
        <f>'monte-carlo r3.2'!PS33</f>
        <v>0</v>
      </c>
      <c r="PT16">
        <f>'monte-carlo r3.2'!PT33</f>
        <v>0</v>
      </c>
      <c r="PU16">
        <f>'monte-carlo r3.2'!PU33</f>
        <v>0</v>
      </c>
      <c r="PV16">
        <f>'monte-carlo r3.2'!PV33</f>
        <v>0</v>
      </c>
      <c r="PW16">
        <f>'monte-carlo r3.2'!PW33</f>
        <v>0</v>
      </c>
      <c r="PX16">
        <f>'monte-carlo r3.2'!PX33</f>
        <v>0</v>
      </c>
      <c r="PY16">
        <f>'monte-carlo r3.2'!PY33</f>
        <v>0</v>
      </c>
      <c r="PZ16">
        <f>'monte-carlo r3.2'!PZ33</f>
        <v>0</v>
      </c>
      <c r="QA16">
        <f>'monte-carlo r3.2'!QA33</f>
        <v>0</v>
      </c>
      <c r="QB16">
        <f>'monte-carlo r3.2'!QB33</f>
        <v>0</v>
      </c>
      <c r="QC16">
        <f>'monte-carlo r3.2'!QC33</f>
        <v>0</v>
      </c>
      <c r="QD16">
        <f>'monte-carlo r3.2'!QD33</f>
        <v>0</v>
      </c>
      <c r="QE16">
        <f>'monte-carlo r3.2'!QE33</f>
        <v>0</v>
      </c>
      <c r="QF16">
        <f>'monte-carlo r3.2'!QF33</f>
        <v>0</v>
      </c>
      <c r="QG16">
        <f>'monte-carlo r3.2'!QG33</f>
        <v>0</v>
      </c>
      <c r="QH16">
        <f>'monte-carlo r3.2'!QH33</f>
        <v>0</v>
      </c>
      <c r="QI16">
        <f>'monte-carlo r3.2'!QI33</f>
        <v>0</v>
      </c>
      <c r="QJ16">
        <f>'monte-carlo r3.2'!QJ33</f>
        <v>0</v>
      </c>
      <c r="QK16">
        <f>'monte-carlo r3.2'!QK33</f>
        <v>0</v>
      </c>
      <c r="QL16">
        <f>'monte-carlo r3.2'!QL33</f>
        <v>0</v>
      </c>
      <c r="QM16">
        <f>'monte-carlo r3.2'!QM33</f>
        <v>0</v>
      </c>
      <c r="QN16">
        <f>'monte-carlo r3.2'!QN33</f>
        <v>0</v>
      </c>
      <c r="QO16">
        <f>'monte-carlo r3.2'!QO33</f>
        <v>0</v>
      </c>
      <c r="QP16">
        <f>'monte-carlo r3.2'!QP33</f>
        <v>0</v>
      </c>
      <c r="QQ16">
        <f>'monte-carlo r3.2'!QQ33</f>
        <v>0</v>
      </c>
      <c r="QR16">
        <f>'monte-carlo r3.2'!QR33</f>
        <v>0</v>
      </c>
      <c r="QS16">
        <f>'monte-carlo r3.2'!QS33</f>
        <v>0</v>
      </c>
      <c r="QT16">
        <f>'monte-carlo r3.2'!QT33</f>
        <v>0</v>
      </c>
      <c r="QU16">
        <f>'monte-carlo r3.2'!QU33</f>
        <v>0</v>
      </c>
      <c r="QV16">
        <f>'monte-carlo r3.2'!QV33</f>
        <v>0</v>
      </c>
      <c r="QW16">
        <f>'monte-carlo r3.2'!QW33</f>
        <v>0</v>
      </c>
      <c r="QX16">
        <f>'monte-carlo r3.2'!QX33</f>
        <v>0</v>
      </c>
      <c r="QY16">
        <f>'monte-carlo r3.2'!QY33</f>
        <v>0</v>
      </c>
      <c r="QZ16">
        <f>'monte-carlo r3.2'!QZ33</f>
        <v>0</v>
      </c>
      <c r="RA16">
        <f>'monte-carlo r3.2'!RA33</f>
        <v>0</v>
      </c>
      <c r="RB16">
        <f>'monte-carlo r3.2'!RB33</f>
        <v>0</v>
      </c>
      <c r="RC16">
        <f>'monte-carlo r3.2'!RC33</f>
        <v>0</v>
      </c>
      <c r="RD16">
        <f>'monte-carlo r3.2'!RD33</f>
        <v>0</v>
      </c>
      <c r="RE16">
        <f>'monte-carlo r3.2'!RE33</f>
        <v>0</v>
      </c>
      <c r="RF16">
        <f>'monte-carlo r3.2'!RF33</f>
        <v>0</v>
      </c>
      <c r="RG16">
        <f>'monte-carlo r3.2'!RG33</f>
        <v>0</v>
      </c>
      <c r="RH16">
        <f>'monte-carlo r3.2'!RH33</f>
        <v>0</v>
      </c>
      <c r="RI16">
        <f>'monte-carlo r3.2'!RI33</f>
        <v>0</v>
      </c>
      <c r="RJ16">
        <f>'monte-carlo r3.2'!RJ33</f>
        <v>0</v>
      </c>
      <c r="RK16">
        <f>'monte-carlo r3.2'!RK33</f>
        <v>0</v>
      </c>
      <c r="RL16">
        <f>'monte-carlo r3.2'!RL33</f>
        <v>0</v>
      </c>
      <c r="RM16">
        <f>'monte-carlo r3.2'!RM33</f>
        <v>0</v>
      </c>
      <c r="RN16">
        <f>'monte-carlo r3.2'!RN33</f>
        <v>0</v>
      </c>
      <c r="RO16">
        <f>'monte-carlo r3.2'!RO33</f>
        <v>0</v>
      </c>
      <c r="RP16">
        <f>'monte-carlo r3.2'!RP33</f>
        <v>0</v>
      </c>
      <c r="RQ16">
        <f>'monte-carlo r3.2'!RQ33</f>
        <v>0</v>
      </c>
      <c r="RR16">
        <f>'monte-carlo r3.2'!RR33</f>
        <v>0</v>
      </c>
      <c r="RS16">
        <f>'monte-carlo r3.2'!RS33</f>
        <v>0</v>
      </c>
      <c r="RT16">
        <f>'monte-carlo r3.2'!RT33</f>
        <v>0</v>
      </c>
      <c r="RU16">
        <f>'monte-carlo r3.2'!RU33</f>
        <v>0</v>
      </c>
      <c r="RV16">
        <f>'monte-carlo r3.2'!RV33</f>
        <v>0</v>
      </c>
      <c r="RW16">
        <f>'monte-carlo r3.2'!RW33</f>
        <v>0</v>
      </c>
      <c r="RX16">
        <f>'monte-carlo r3.2'!RX33</f>
        <v>0</v>
      </c>
      <c r="RY16">
        <f>'monte-carlo r3.2'!RY33</f>
        <v>0</v>
      </c>
      <c r="RZ16">
        <f>'monte-carlo r3.2'!RZ33</f>
        <v>0</v>
      </c>
      <c r="SA16">
        <f>'monte-carlo r3.2'!SA33</f>
        <v>0</v>
      </c>
      <c r="SB16">
        <f>'monte-carlo r3.2'!SB33</f>
        <v>0</v>
      </c>
      <c r="SC16">
        <f>'monte-carlo r3.2'!SC33</f>
        <v>0</v>
      </c>
      <c r="SD16">
        <f>'monte-carlo r3.2'!SD33</f>
        <v>0</v>
      </c>
      <c r="SE16">
        <f>'monte-carlo r3.2'!SE33</f>
        <v>0</v>
      </c>
      <c r="SF16">
        <f>'monte-carlo r3.2'!SF33</f>
        <v>0</v>
      </c>
      <c r="SG16">
        <f>'monte-carlo r3.2'!SG33</f>
        <v>0</v>
      </c>
      <c r="SH16">
        <f>'monte-carlo r3.2'!SH33</f>
        <v>0</v>
      </c>
      <c r="SI16">
        <f>'monte-carlo r3.2'!SI33</f>
        <v>0</v>
      </c>
      <c r="SJ16">
        <f>'monte-carlo r3.2'!SJ33</f>
        <v>0</v>
      </c>
      <c r="SK16">
        <f>'monte-carlo r3.2'!SK33</f>
        <v>0</v>
      </c>
      <c r="SL16">
        <f>'monte-carlo r3.2'!SL33</f>
        <v>0</v>
      </c>
      <c r="SM16">
        <f>'monte-carlo r3.2'!SM33</f>
        <v>0</v>
      </c>
      <c r="SN16">
        <f>'monte-carlo r3.2'!SN33</f>
        <v>0</v>
      </c>
      <c r="SO16">
        <f>'monte-carlo r3.2'!SO33</f>
        <v>0</v>
      </c>
      <c r="SP16">
        <f>'monte-carlo r3.2'!SP33</f>
        <v>0</v>
      </c>
      <c r="SQ16">
        <f>'monte-carlo r3.2'!SQ33</f>
        <v>0</v>
      </c>
      <c r="SR16">
        <f>'monte-carlo r3.2'!SR33</f>
        <v>0</v>
      </c>
      <c r="SS16">
        <f>'monte-carlo r3.2'!SS33</f>
        <v>0</v>
      </c>
      <c r="ST16">
        <f>'monte-carlo r3.2'!ST33</f>
        <v>0</v>
      </c>
      <c r="SU16">
        <f>'monte-carlo r3.2'!SU33</f>
        <v>0</v>
      </c>
      <c r="SV16">
        <f>'monte-carlo r3.2'!SV33</f>
        <v>0</v>
      </c>
      <c r="SW16">
        <f>'monte-carlo r3.2'!SW33</f>
        <v>0</v>
      </c>
      <c r="SX16">
        <f>'monte-carlo r3.2'!SX33</f>
        <v>0</v>
      </c>
      <c r="SY16">
        <f>'monte-carlo r3.2'!SY33</f>
        <v>0</v>
      </c>
      <c r="SZ16">
        <f>'monte-carlo r3.2'!SZ33</f>
        <v>0</v>
      </c>
      <c r="TA16">
        <f>'monte-carlo r3.2'!TA33</f>
        <v>0</v>
      </c>
      <c r="TB16">
        <f>'monte-carlo r3.2'!TB33</f>
        <v>0</v>
      </c>
      <c r="TC16">
        <f>'monte-carlo r3.2'!TC33</f>
        <v>0</v>
      </c>
      <c r="TD16">
        <f>'monte-carlo r3.2'!TD33</f>
        <v>0</v>
      </c>
      <c r="TE16">
        <f>'monte-carlo r3.2'!TE33</f>
        <v>0</v>
      </c>
      <c r="TF16">
        <f>'monte-carlo r3.2'!TF33</f>
        <v>0</v>
      </c>
      <c r="TG16">
        <f>'monte-carlo r3.2'!TG33</f>
        <v>0</v>
      </c>
      <c r="TH16">
        <f>'monte-carlo r3.2'!TH33</f>
        <v>0</v>
      </c>
      <c r="TI16">
        <f>'monte-carlo r3.2'!TI33</f>
        <v>0</v>
      </c>
      <c r="TJ16">
        <f>'monte-carlo r3.2'!TJ33</f>
        <v>0</v>
      </c>
      <c r="TK16">
        <f>'monte-carlo r3.2'!TK33</f>
        <v>0</v>
      </c>
      <c r="TL16">
        <f>'monte-carlo r3.2'!TL33</f>
        <v>0</v>
      </c>
      <c r="TM16">
        <f>'monte-carlo r3.2'!TM33</f>
        <v>0</v>
      </c>
      <c r="TN16">
        <f>'monte-carlo r3.2'!TN33</f>
        <v>0</v>
      </c>
      <c r="TO16">
        <f>'monte-carlo r3.2'!TO33</f>
        <v>0</v>
      </c>
      <c r="TP16">
        <f>'monte-carlo r3.2'!TP33</f>
        <v>0</v>
      </c>
      <c r="TQ16">
        <f>'monte-carlo r3.2'!TQ33</f>
        <v>0</v>
      </c>
      <c r="TR16">
        <f>'monte-carlo r3.2'!TR33</f>
        <v>0</v>
      </c>
      <c r="TS16">
        <f>'monte-carlo r3.2'!TS33</f>
        <v>0</v>
      </c>
      <c r="TT16">
        <f>'monte-carlo r3.2'!TT33</f>
        <v>0</v>
      </c>
      <c r="TU16">
        <f>'monte-carlo r3.2'!TU33</f>
        <v>0</v>
      </c>
      <c r="TV16">
        <f>'monte-carlo r3.2'!TV33</f>
        <v>0</v>
      </c>
      <c r="TW16">
        <f>'monte-carlo r3.2'!TW33</f>
        <v>0</v>
      </c>
      <c r="TX16">
        <f>'monte-carlo r3.2'!TX33</f>
        <v>0</v>
      </c>
      <c r="TY16">
        <f>'monte-carlo r3.2'!TY33</f>
        <v>0</v>
      </c>
      <c r="TZ16">
        <f>'monte-carlo r3.2'!TZ33</f>
        <v>0</v>
      </c>
      <c r="UA16">
        <f>'monte-carlo r3.2'!UA33</f>
        <v>0</v>
      </c>
      <c r="UB16">
        <f>'monte-carlo r3.2'!UB33</f>
        <v>0</v>
      </c>
      <c r="UC16">
        <f>'monte-carlo r3.2'!UC33</f>
        <v>0</v>
      </c>
      <c r="UD16">
        <f>'monte-carlo r3.2'!UD33</f>
        <v>0</v>
      </c>
      <c r="UE16">
        <f>'monte-carlo r3.2'!UE33</f>
        <v>0</v>
      </c>
      <c r="UF16">
        <f>'monte-carlo r3.2'!UF33</f>
        <v>0</v>
      </c>
      <c r="UG16">
        <f>'monte-carlo r3.2'!UG33</f>
        <v>0</v>
      </c>
      <c r="UH16">
        <f>'monte-carlo r3.2'!UH33</f>
        <v>0</v>
      </c>
      <c r="UI16">
        <f>'monte-carlo r3.2'!UI33</f>
        <v>0</v>
      </c>
      <c r="UJ16">
        <f>'monte-carlo r3.2'!UJ33</f>
        <v>0</v>
      </c>
      <c r="UK16">
        <f>'monte-carlo r3.2'!UK33</f>
        <v>0</v>
      </c>
      <c r="UL16">
        <f>'monte-carlo r3.2'!UL33</f>
        <v>0</v>
      </c>
      <c r="UM16">
        <f>'monte-carlo r3.2'!UM33</f>
        <v>0</v>
      </c>
      <c r="UN16">
        <f>'monte-carlo r3.2'!UN33</f>
        <v>0</v>
      </c>
      <c r="UO16">
        <f>'monte-carlo r3.2'!UO33</f>
        <v>0</v>
      </c>
      <c r="UP16">
        <f>'monte-carlo r3.2'!UP33</f>
        <v>0</v>
      </c>
      <c r="UQ16">
        <f>'monte-carlo r3.2'!UQ33</f>
        <v>0</v>
      </c>
      <c r="UR16">
        <f>'monte-carlo r3.2'!UR33</f>
        <v>0</v>
      </c>
      <c r="US16">
        <f>'monte-carlo r3.2'!US33</f>
        <v>0</v>
      </c>
      <c r="UT16">
        <f>'monte-carlo r3.2'!UT33</f>
        <v>0</v>
      </c>
      <c r="UU16">
        <f>'monte-carlo r3.2'!UU33</f>
        <v>0</v>
      </c>
      <c r="UV16">
        <f>'monte-carlo r3.2'!UV33</f>
        <v>0</v>
      </c>
      <c r="UW16">
        <f>'monte-carlo r3.2'!UW33</f>
        <v>0</v>
      </c>
      <c r="UX16">
        <f>'monte-carlo r3.2'!UX33</f>
        <v>0</v>
      </c>
      <c r="UY16">
        <f>'monte-carlo r3.2'!UY33</f>
        <v>0</v>
      </c>
      <c r="UZ16">
        <f>'monte-carlo r3.2'!UZ33</f>
        <v>0</v>
      </c>
      <c r="VA16">
        <f>'monte-carlo r3.2'!VA33</f>
        <v>0</v>
      </c>
      <c r="VB16">
        <f>'monte-carlo r3.2'!VB33</f>
        <v>0</v>
      </c>
      <c r="VC16">
        <f>'monte-carlo r3.2'!VC33</f>
        <v>0</v>
      </c>
      <c r="VD16">
        <f>'monte-carlo r3.2'!VD33</f>
        <v>0</v>
      </c>
      <c r="VE16">
        <f>'monte-carlo r3.2'!VE33</f>
        <v>0</v>
      </c>
      <c r="VF16">
        <f>'monte-carlo r3.2'!VF33</f>
        <v>0</v>
      </c>
      <c r="VG16">
        <f>'monte-carlo r3.2'!VG33</f>
        <v>0</v>
      </c>
      <c r="VH16">
        <f>'monte-carlo r3.2'!VH33</f>
        <v>0</v>
      </c>
      <c r="VI16">
        <f>'monte-carlo r3.2'!VI33</f>
        <v>0</v>
      </c>
      <c r="VJ16">
        <f>'monte-carlo r3.2'!VJ33</f>
        <v>0</v>
      </c>
      <c r="VK16">
        <f>'monte-carlo r3.2'!VK33</f>
        <v>0</v>
      </c>
      <c r="VL16">
        <f>'monte-carlo r3.2'!VL33</f>
        <v>0</v>
      </c>
      <c r="VM16">
        <f>'monte-carlo r3.2'!VM33</f>
        <v>0</v>
      </c>
      <c r="VN16">
        <f>'monte-carlo r3.2'!VN33</f>
        <v>0</v>
      </c>
      <c r="VO16">
        <f>'monte-carlo r3.2'!VO33</f>
        <v>0</v>
      </c>
      <c r="VP16">
        <f>'monte-carlo r3.2'!VP33</f>
        <v>0</v>
      </c>
      <c r="VQ16">
        <f>'monte-carlo r3.2'!VQ33</f>
        <v>0</v>
      </c>
      <c r="VR16">
        <f>'monte-carlo r3.2'!VR33</f>
        <v>0</v>
      </c>
      <c r="VS16">
        <f>'monte-carlo r3.2'!VS33</f>
        <v>0</v>
      </c>
      <c r="VT16">
        <f>'monte-carlo r3.2'!VT33</f>
        <v>0</v>
      </c>
      <c r="VU16">
        <f>'monte-carlo r3.2'!VU33</f>
        <v>0</v>
      </c>
      <c r="VV16">
        <f>'monte-carlo r3.2'!VV33</f>
        <v>0</v>
      </c>
      <c r="VW16">
        <f>'monte-carlo r3.2'!VW33</f>
        <v>0</v>
      </c>
      <c r="VX16">
        <f>'monte-carlo r3.2'!VX33</f>
        <v>0</v>
      </c>
      <c r="VY16">
        <f>'monte-carlo r3.2'!VY33</f>
        <v>0</v>
      </c>
      <c r="VZ16">
        <f>'monte-carlo r3.2'!VZ33</f>
        <v>0</v>
      </c>
      <c r="WA16">
        <f>'monte-carlo r3.2'!WA33</f>
        <v>0</v>
      </c>
      <c r="WB16">
        <f>'monte-carlo r3.2'!WB33</f>
        <v>0</v>
      </c>
      <c r="WC16">
        <f>'monte-carlo r3.2'!WC33</f>
        <v>0</v>
      </c>
      <c r="WD16">
        <f>'monte-carlo r3.2'!WD33</f>
        <v>0</v>
      </c>
      <c r="WE16">
        <f>'monte-carlo r3.2'!WE33</f>
        <v>0</v>
      </c>
      <c r="WF16">
        <f>'monte-carlo r3.2'!WF33</f>
        <v>0</v>
      </c>
      <c r="WG16">
        <f>'monte-carlo r3.2'!WG33</f>
        <v>0</v>
      </c>
      <c r="WH16">
        <f>'monte-carlo r3.2'!WH33</f>
        <v>0</v>
      </c>
      <c r="WI16">
        <f>'monte-carlo r3.2'!WI33</f>
        <v>0</v>
      </c>
      <c r="WJ16">
        <f>'monte-carlo r3.2'!WJ33</f>
        <v>0</v>
      </c>
      <c r="WK16">
        <f>'monte-carlo r3.2'!WK33</f>
        <v>0</v>
      </c>
      <c r="WL16">
        <f>'monte-carlo r3.2'!WL33</f>
        <v>0</v>
      </c>
      <c r="WM16">
        <f>'monte-carlo r3.2'!WM33</f>
        <v>0</v>
      </c>
      <c r="WN16">
        <f>'monte-carlo r3.2'!WN33</f>
        <v>0</v>
      </c>
      <c r="WO16">
        <f>'monte-carlo r3.2'!WO33</f>
        <v>0</v>
      </c>
      <c r="WP16">
        <f>'monte-carlo r3.2'!WP33</f>
        <v>0</v>
      </c>
      <c r="WQ16">
        <f>'monte-carlo r3.2'!WQ33</f>
        <v>0</v>
      </c>
      <c r="WR16">
        <f>'monte-carlo r3.2'!WR33</f>
        <v>0</v>
      </c>
      <c r="WS16">
        <f>'monte-carlo r3.2'!WS33</f>
        <v>0</v>
      </c>
      <c r="WT16">
        <f>'monte-carlo r3.2'!WT33</f>
        <v>0</v>
      </c>
      <c r="WU16">
        <f>'monte-carlo r3.2'!WU33</f>
        <v>0</v>
      </c>
      <c r="WV16">
        <f>'monte-carlo r3.2'!WV33</f>
        <v>0</v>
      </c>
      <c r="WW16">
        <f>'monte-carlo r3.2'!WW33</f>
        <v>0</v>
      </c>
      <c r="WX16">
        <f>'monte-carlo r3.2'!WX33</f>
        <v>0</v>
      </c>
      <c r="WY16">
        <f>'monte-carlo r3.2'!WY33</f>
        <v>0</v>
      </c>
      <c r="WZ16">
        <f>'monte-carlo r3.2'!WZ33</f>
        <v>0</v>
      </c>
      <c r="XA16">
        <f>'monte-carlo r3.2'!XA33</f>
        <v>0</v>
      </c>
      <c r="XB16">
        <f>'monte-carlo r3.2'!XB33</f>
        <v>0</v>
      </c>
      <c r="XC16">
        <f>'monte-carlo r3.2'!XC33</f>
        <v>0</v>
      </c>
      <c r="XD16">
        <f>'monte-carlo r3.2'!XD33</f>
        <v>0</v>
      </c>
      <c r="XE16">
        <f>'monte-carlo r3.2'!XE33</f>
        <v>0</v>
      </c>
      <c r="XF16">
        <f>'monte-carlo r3.2'!XF33</f>
        <v>0</v>
      </c>
      <c r="XG16">
        <f>'monte-carlo r3.2'!XG33</f>
        <v>0</v>
      </c>
      <c r="XH16">
        <f>'monte-carlo r3.2'!XH33</f>
        <v>0</v>
      </c>
      <c r="XI16">
        <f>'monte-carlo r3.2'!XI33</f>
        <v>0</v>
      </c>
      <c r="XJ16">
        <f>'monte-carlo r3.2'!XJ33</f>
        <v>0</v>
      </c>
      <c r="XK16">
        <f>'monte-carlo r3.2'!XK33</f>
        <v>0</v>
      </c>
      <c r="XL16">
        <f>'monte-carlo r3.2'!XL33</f>
        <v>0</v>
      </c>
      <c r="XM16">
        <f>'monte-carlo r3.2'!XM33</f>
        <v>0</v>
      </c>
      <c r="XN16">
        <f>'monte-carlo r3.2'!XN33</f>
        <v>0</v>
      </c>
      <c r="XO16">
        <f>'monte-carlo r3.2'!XO33</f>
        <v>0</v>
      </c>
      <c r="XP16">
        <f>'monte-carlo r3.2'!XP33</f>
        <v>0</v>
      </c>
      <c r="XQ16">
        <f>'monte-carlo r3.2'!XQ33</f>
        <v>0</v>
      </c>
      <c r="XR16">
        <f>'monte-carlo r3.2'!XR33</f>
        <v>0</v>
      </c>
      <c r="XS16">
        <f>'monte-carlo r3.2'!XS33</f>
        <v>0</v>
      </c>
      <c r="XT16">
        <f>'monte-carlo r3.2'!XT33</f>
        <v>0</v>
      </c>
      <c r="XU16">
        <f>'monte-carlo r3.2'!XU33</f>
        <v>0</v>
      </c>
      <c r="XV16">
        <f>'monte-carlo r3.2'!XV33</f>
        <v>0</v>
      </c>
      <c r="XW16">
        <f>'monte-carlo r3.2'!XW33</f>
        <v>0</v>
      </c>
      <c r="XX16">
        <f>'monte-carlo r3.2'!XX33</f>
        <v>0</v>
      </c>
      <c r="XY16">
        <f>'monte-carlo r3.2'!XY33</f>
        <v>0</v>
      </c>
      <c r="XZ16">
        <f>'monte-carlo r3.2'!XZ33</f>
        <v>0</v>
      </c>
      <c r="YA16">
        <f>'monte-carlo r3.2'!YA33</f>
        <v>0</v>
      </c>
      <c r="YB16">
        <f>'monte-carlo r3.2'!YB33</f>
        <v>0</v>
      </c>
      <c r="YC16">
        <f>'monte-carlo r3.2'!YC33</f>
        <v>0</v>
      </c>
      <c r="YD16">
        <f>'monte-carlo r3.2'!YD33</f>
        <v>0</v>
      </c>
      <c r="YE16">
        <f>'monte-carlo r3.2'!YE33</f>
        <v>0</v>
      </c>
      <c r="YF16">
        <f>'monte-carlo r3.2'!YF33</f>
        <v>0</v>
      </c>
      <c r="YG16">
        <f>'monte-carlo r3.2'!YG33</f>
        <v>0</v>
      </c>
      <c r="YH16">
        <f>'monte-carlo r3.2'!YH33</f>
        <v>0</v>
      </c>
      <c r="YI16">
        <f>'monte-carlo r3.2'!YI33</f>
        <v>0</v>
      </c>
      <c r="YJ16">
        <f>'monte-carlo r3.2'!YJ33</f>
        <v>0</v>
      </c>
      <c r="YK16">
        <f>'monte-carlo r3.2'!YK33</f>
        <v>0</v>
      </c>
      <c r="YL16">
        <f>'monte-carlo r3.2'!YL33</f>
        <v>0</v>
      </c>
      <c r="YM16">
        <f>'monte-carlo r3.2'!YM33</f>
        <v>0</v>
      </c>
      <c r="YN16">
        <f>'monte-carlo r3.2'!YN33</f>
        <v>0</v>
      </c>
      <c r="YO16">
        <f>'monte-carlo r3.2'!YO33</f>
        <v>0</v>
      </c>
      <c r="YP16">
        <f>'monte-carlo r3.2'!YP33</f>
        <v>0</v>
      </c>
      <c r="YQ16">
        <f>'monte-carlo r3.2'!YQ33</f>
        <v>0</v>
      </c>
      <c r="YR16">
        <f>'monte-carlo r3.2'!YR33</f>
        <v>0</v>
      </c>
      <c r="YS16">
        <f>'monte-carlo r3.2'!YS33</f>
        <v>0</v>
      </c>
      <c r="YT16">
        <f>'monte-carlo r3.2'!YT33</f>
        <v>0</v>
      </c>
      <c r="YU16">
        <f>'monte-carlo r3.2'!YU33</f>
        <v>0</v>
      </c>
      <c r="YV16">
        <f>'monte-carlo r3.2'!YV33</f>
        <v>0</v>
      </c>
      <c r="YW16">
        <f>'monte-carlo r3.2'!YW33</f>
        <v>0</v>
      </c>
      <c r="YX16">
        <f>'monte-carlo r3.2'!YX33</f>
        <v>0</v>
      </c>
      <c r="YY16">
        <f>'monte-carlo r3.2'!YY33</f>
        <v>0</v>
      </c>
      <c r="YZ16">
        <f>'monte-carlo r3.2'!YZ33</f>
        <v>0</v>
      </c>
      <c r="ZA16">
        <f>'monte-carlo r3.2'!ZA33</f>
        <v>0</v>
      </c>
      <c r="ZB16">
        <f>'monte-carlo r3.2'!ZB33</f>
        <v>0</v>
      </c>
      <c r="ZC16">
        <f>'monte-carlo r3.2'!ZC33</f>
        <v>0</v>
      </c>
      <c r="ZD16">
        <f>'monte-carlo r3.2'!ZD33</f>
        <v>0</v>
      </c>
      <c r="ZE16">
        <f>'monte-carlo r3.2'!ZE33</f>
        <v>0</v>
      </c>
      <c r="ZF16">
        <f>'monte-carlo r3.2'!ZF33</f>
        <v>0</v>
      </c>
      <c r="ZG16">
        <f>'monte-carlo r3.2'!ZG33</f>
        <v>0</v>
      </c>
      <c r="ZH16">
        <f>'monte-carlo r3.2'!ZH33</f>
        <v>0</v>
      </c>
      <c r="ZI16">
        <f>'monte-carlo r3.2'!ZI33</f>
        <v>0</v>
      </c>
      <c r="ZJ16">
        <f>'monte-carlo r3.2'!ZJ33</f>
        <v>0</v>
      </c>
      <c r="ZK16">
        <f>'monte-carlo r3.2'!ZK33</f>
        <v>0</v>
      </c>
      <c r="ZL16">
        <f>'monte-carlo r3.2'!ZL33</f>
        <v>0</v>
      </c>
      <c r="ZM16">
        <f>'monte-carlo r3.2'!ZM33</f>
        <v>0</v>
      </c>
      <c r="ZN16">
        <f>'monte-carlo r3.2'!ZN33</f>
        <v>0</v>
      </c>
      <c r="ZO16">
        <f>'monte-carlo r3.2'!ZO33</f>
        <v>0</v>
      </c>
      <c r="ZP16">
        <f>'monte-carlo r3.2'!ZP33</f>
        <v>0</v>
      </c>
      <c r="ZQ16">
        <f>'monte-carlo r3.2'!ZQ33</f>
        <v>0</v>
      </c>
      <c r="ZR16">
        <f>'monte-carlo r3.2'!ZR33</f>
        <v>0</v>
      </c>
      <c r="ZS16">
        <f>'monte-carlo r3.2'!ZS33</f>
        <v>0</v>
      </c>
      <c r="ZT16">
        <f>'monte-carlo r3.2'!ZT33</f>
        <v>0</v>
      </c>
      <c r="ZU16">
        <f>'monte-carlo r3.2'!ZU33</f>
        <v>0</v>
      </c>
      <c r="ZV16">
        <f>'monte-carlo r3.2'!ZV33</f>
        <v>0</v>
      </c>
      <c r="ZW16">
        <f>'monte-carlo r3.2'!ZW33</f>
        <v>0</v>
      </c>
      <c r="ZX16">
        <f>'monte-carlo r3.2'!ZX33</f>
        <v>0</v>
      </c>
      <c r="ZY16">
        <f>'monte-carlo r3.2'!ZY33</f>
        <v>0</v>
      </c>
      <c r="ZZ16">
        <f>'monte-carlo r3.2'!ZZ33</f>
        <v>0</v>
      </c>
      <c r="AAA16">
        <f>'monte-carlo r3.2'!AAA33</f>
        <v>0</v>
      </c>
      <c r="AAB16">
        <f>'monte-carlo r3.2'!AAB33</f>
        <v>0</v>
      </c>
      <c r="AAC16">
        <f>'monte-carlo r3.2'!AAC33</f>
        <v>0</v>
      </c>
      <c r="AAD16">
        <f>'monte-carlo r3.2'!AAD33</f>
        <v>0</v>
      </c>
      <c r="AAE16">
        <f>'monte-carlo r3.2'!AAE33</f>
        <v>0</v>
      </c>
      <c r="AAF16">
        <f>'monte-carlo r3.2'!AAF33</f>
        <v>0</v>
      </c>
      <c r="AAG16">
        <f>'monte-carlo r3.2'!AAG33</f>
        <v>0</v>
      </c>
      <c r="AAH16">
        <f>'monte-carlo r3.2'!AAH33</f>
        <v>0</v>
      </c>
      <c r="AAI16">
        <f>'monte-carlo r3.2'!AAI33</f>
        <v>0</v>
      </c>
      <c r="AAJ16">
        <f>'monte-carlo r3.2'!AAJ33</f>
        <v>0</v>
      </c>
      <c r="AAK16">
        <f>'monte-carlo r3.2'!AAK33</f>
        <v>0</v>
      </c>
      <c r="AAL16">
        <f>'monte-carlo r3.2'!AAL33</f>
        <v>0</v>
      </c>
      <c r="AAM16">
        <f>'monte-carlo r3.2'!AAM33</f>
        <v>0</v>
      </c>
      <c r="AAN16">
        <f>'monte-carlo r3.2'!AAN33</f>
        <v>0</v>
      </c>
      <c r="AAO16">
        <f>'monte-carlo r3.2'!AAO33</f>
        <v>0</v>
      </c>
      <c r="AAP16">
        <f>'monte-carlo r3.2'!AAP33</f>
        <v>0</v>
      </c>
      <c r="AAQ16">
        <f>'monte-carlo r3.2'!AAQ33</f>
        <v>0</v>
      </c>
      <c r="AAR16">
        <f>'monte-carlo r3.2'!AAR33</f>
        <v>0</v>
      </c>
      <c r="AAS16">
        <f>'monte-carlo r3.2'!AAS33</f>
        <v>0</v>
      </c>
      <c r="AAT16">
        <f>'monte-carlo r3.2'!AAT33</f>
        <v>0</v>
      </c>
      <c r="AAU16">
        <f>'monte-carlo r3.2'!AAU33</f>
        <v>0</v>
      </c>
      <c r="AAV16">
        <f>'monte-carlo r3.2'!AAV33</f>
        <v>0</v>
      </c>
      <c r="AAW16">
        <f>'monte-carlo r3.2'!AAW33</f>
        <v>0</v>
      </c>
      <c r="AAX16">
        <f>'monte-carlo r3.2'!AAX33</f>
        <v>0</v>
      </c>
      <c r="AAY16">
        <f>'monte-carlo r3.2'!AAY33</f>
        <v>0</v>
      </c>
      <c r="AAZ16">
        <f>'monte-carlo r3.2'!AAZ33</f>
        <v>0</v>
      </c>
      <c r="ABA16">
        <f>'monte-carlo r3.2'!ABA33</f>
        <v>0</v>
      </c>
      <c r="ABB16">
        <f>'monte-carlo r3.2'!ABB33</f>
        <v>0</v>
      </c>
      <c r="ABC16">
        <f>'monte-carlo r3.2'!ABC33</f>
        <v>0</v>
      </c>
      <c r="ABD16">
        <f>'monte-carlo r3.2'!ABD33</f>
        <v>0</v>
      </c>
      <c r="ABE16">
        <f>'monte-carlo r3.2'!ABE33</f>
        <v>0</v>
      </c>
      <c r="ABF16">
        <f>'monte-carlo r3.2'!ABF33</f>
        <v>0</v>
      </c>
      <c r="ABG16">
        <f>'monte-carlo r3.2'!ABG33</f>
        <v>0</v>
      </c>
      <c r="ABH16">
        <f>'monte-carlo r3.2'!ABH33</f>
        <v>0</v>
      </c>
      <c r="ABI16">
        <f>'monte-carlo r3.2'!ABI33</f>
        <v>0</v>
      </c>
      <c r="ABJ16">
        <f>'monte-carlo r3.2'!ABJ33</f>
        <v>0</v>
      </c>
      <c r="ABK16">
        <f>'monte-carlo r3.2'!ABK33</f>
        <v>0</v>
      </c>
      <c r="ABL16">
        <f>'monte-carlo r3.2'!ABL33</f>
        <v>0</v>
      </c>
      <c r="ABM16">
        <f>'monte-carlo r3.2'!ABM33</f>
        <v>0</v>
      </c>
      <c r="ABN16">
        <f>'monte-carlo r3.2'!ABN33</f>
        <v>0</v>
      </c>
      <c r="ABO16">
        <f>'monte-carlo r3.2'!ABO33</f>
        <v>0</v>
      </c>
      <c r="ABP16">
        <f>'monte-carlo r3.2'!ABP33</f>
        <v>0</v>
      </c>
      <c r="ABQ16">
        <f>'monte-carlo r3.2'!ABQ33</f>
        <v>0</v>
      </c>
      <c r="ABR16">
        <f>'monte-carlo r3.2'!ABR33</f>
        <v>0</v>
      </c>
      <c r="ABS16">
        <f>'monte-carlo r3.2'!ABS33</f>
        <v>0</v>
      </c>
      <c r="ABT16">
        <f>'monte-carlo r3.2'!ABT33</f>
        <v>0</v>
      </c>
      <c r="ABU16">
        <f>'monte-carlo r3.2'!ABU33</f>
        <v>0</v>
      </c>
      <c r="ABV16">
        <f>'monte-carlo r3.2'!ABV33</f>
        <v>0</v>
      </c>
      <c r="ABW16">
        <f>'monte-carlo r3.2'!ABW33</f>
        <v>0</v>
      </c>
      <c r="ABX16">
        <f>'monte-carlo r3.2'!ABX33</f>
        <v>0</v>
      </c>
      <c r="ABY16">
        <f>'monte-carlo r3.2'!ABY33</f>
        <v>0</v>
      </c>
      <c r="ABZ16">
        <f>'monte-carlo r3.2'!ABZ33</f>
        <v>0</v>
      </c>
      <c r="ACA16">
        <f>'monte-carlo r3.2'!ACA33</f>
        <v>0</v>
      </c>
      <c r="ACB16">
        <f>'monte-carlo r3.2'!ACB33</f>
        <v>0</v>
      </c>
      <c r="ACC16">
        <f>'monte-carlo r3.2'!ACC33</f>
        <v>0</v>
      </c>
      <c r="ACD16">
        <f>'monte-carlo r3.2'!ACD33</f>
        <v>0</v>
      </c>
      <c r="ACE16">
        <f>'monte-carlo r3.2'!ACE33</f>
        <v>0</v>
      </c>
      <c r="ACF16">
        <f>'monte-carlo r3.2'!ACF33</f>
        <v>0</v>
      </c>
      <c r="ACG16">
        <f>'monte-carlo r3.2'!ACG33</f>
        <v>0</v>
      </c>
      <c r="ACH16">
        <f>'monte-carlo r3.2'!ACH33</f>
        <v>0</v>
      </c>
      <c r="ACI16">
        <f>'monte-carlo r3.2'!ACI33</f>
        <v>0</v>
      </c>
      <c r="ACJ16">
        <f>'monte-carlo r3.2'!ACJ33</f>
        <v>0</v>
      </c>
      <c r="ACK16">
        <f>'monte-carlo r3.2'!ACK33</f>
        <v>0</v>
      </c>
      <c r="ACL16">
        <f>'monte-carlo r3.2'!ACL33</f>
        <v>0</v>
      </c>
      <c r="ACM16">
        <f>'monte-carlo r3.2'!ACM33</f>
        <v>0</v>
      </c>
      <c r="ACN16">
        <f>'monte-carlo r3.2'!ACN33</f>
        <v>0</v>
      </c>
      <c r="ACO16">
        <f>'monte-carlo r3.2'!ACO33</f>
        <v>0</v>
      </c>
      <c r="ACP16">
        <f>'monte-carlo r3.2'!ACP33</f>
        <v>0</v>
      </c>
      <c r="ACQ16">
        <f>'monte-carlo r3.2'!ACQ33</f>
        <v>0</v>
      </c>
      <c r="ACR16">
        <f>'monte-carlo r3.2'!ACR33</f>
        <v>0</v>
      </c>
      <c r="ACS16">
        <f>'monte-carlo r3.2'!ACS33</f>
        <v>0</v>
      </c>
      <c r="ACT16">
        <f>'monte-carlo r3.2'!ACT33</f>
        <v>0</v>
      </c>
      <c r="ACU16">
        <f>'monte-carlo r3.2'!ACU33</f>
        <v>0</v>
      </c>
      <c r="ACV16">
        <f>'monte-carlo r3.2'!ACV33</f>
        <v>0</v>
      </c>
      <c r="ACW16">
        <f>'monte-carlo r3.2'!ACW33</f>
        <v>0</v>
      </c>
      <c r="ACX16">
        <f>'monte-carlo r3.2'!ACX33</f>
        <v>0</v>
      </c>
      <c r="ACY16">
        <f>'monte-carlo r3.2'!ACY33</f>
        <v>0</v>
      </c>
      <c r="ACZ16">
        <f>'monte-carlo r3.2'!ACZ33</f>
        <v>0</v>
      </c>
      <c r="ADA16">
        <f>'monte-carlo r3.2'!ADA33</f>
        <v>0</v>
      </c>
      <c r="ADB16">
        <f>'monte-carlo r3.2'!ADB33</f>
        <v>0</v>
      </c>
      <c r="ADC16">
        <f>'monte-carlo r3.2'!ADC33</f>
        <v>0</v>
      </c>
      <c r="ADD16">
        <f>'monte-carlo r3.2'!ADD33</f>
        <v>0</v>
      </c>
      <c r="ADE16">
        <f>'monte-carlo r3.2'!ADE33</f>
        <v>0</v>
      </c>
      <c r="ADF16">
        <f>'monte-carlo r3.2'!ADF33</f>
        <v>0</v>
      </c>
      <c r="ADG16">
        <f>'monte-carlo r3.2'!ADG33</f>
        <v>0</v>
      </c>
      <c r="ADH16">
        <f>'monte-carlo r3.2'!ADH33</f>
        <v>0</v>
      </c>
      <c r="ADI16">
        <f>'monte-carlo r3.2'!ADI33</f>
        <v>0</v>
      </c>
      <c r="ADJ16">
        <f>'monte-carlo r3.2'!ADJ33</f>
        <v>0</v>
      </c>
      <c r="ADK16">
        <f>'monte-carlo r3.2'!ADK33</f>
        <v>0</v>
      </c>
      <c r="ADL16">
        <f>'monte-carlo r3.2'!ADL33</f>
        <v>0</v>
      </c>
      <c r="ADM16">
        <f>'monte-carlo r3.2'!ADM33</f>
        <v>0</v>
      </c>
      <c r="ADN16">
        <f>'monte-carlo r3.2'!ADN33</f>
        <v>0</v>
      </c>
      <c r="ADO16">
        <f>'monte-carlo r3.2'!ADO33</f>
        <v>0</v>
      </c>
      <c r="ADP16">
        <f>'monte-carlo r3.2'!ADP33</f>
        <v>0</v>
      </c>
      <c r="ADQ16">
        <f>'monte-carlo r3.2'!ADQ33</f>
        <v>0</v>
      </c>
      <c r="ADR16">
        <f>'monte-carlo r3.2'!ADR33</f>
        <v>0</v>
      </c>
      <c r="ADS16">
        <f>'monte-carlo r3.2'!ADS33</f>
        <v>0</v>
      </c>
      <c r="ADT16">
        <f>'monte-carlo r3.2'!ADT33</f>
        <v>0</v>
      </c>
      <c r="ADU16">
        <f>'monte-carlo r3.2'!ADU33</f>
        <v>0</v>
      </c>
      <c r="ADV16">
        <f>'monte-carlo r3.2'!ADV33</f>
        <v>0</v>
      </c>
      <c r="ADW16">
        <f>'monte-carlo r3.2'!ADW33</f>
        <v>0</v>
      </c>
      <c r="ADX16">
        <f>'monte-carlo r3.2'!ADX33</f>
        <v>0</v>
      </c>
      <c r="ADY16">
        <f>'monte-carlo r3.2'!ADY33</f>
        <v>0</v>
      </c>
      <c r="ADZ16">
        <f>'monte-carlo r3.2'!ADZ33</f>
        <v>0</v>
      </c>
      <c r="AEA16">
        <f>'monte-carlo r3.2'!AEA33</f>
        <v>0</v>
      </c>
      <c r="AEB16">
        <f>'monte-carlo r3.2'!AEB33</f>
        <v>0</v>
      </c>
      <c r="AEC16">
        <f>'monte-carlo r3.2'!AEC33</f>
        <v>0</v>
      </c>
      <c r="AED16">
        <f>'monte-carlo r3.2'!AED33</f>
        <v>0</v>
      </c>
      <c r="AEE16">
        <f>'monte-carlo r3.2'!AEE33</f>
        <v>0</v>
      </c>
      <c r="AEF16">
        <f>'monte-carlo r3.2'!AEF33</f>
        <v>0</v>
      </c>
      <c r="AEG16">
        <f>'monte-carlo r3.2'!AEG33</f>
        <v>0</v>
      </c>
      <c r="AEH16">
        <f>'monte-carlo r3.2'!AEH33</f>
        <v>0</v>
      </c>
      <c r="AEI16">
        <f>'monte-carlo r3.2'!AEI33</f>
        <v>0</v>
      </c>
      <c r="AEJ16">
        <f>'monte-carlo r3.2'!AEJ33</f>
        <v>0</v>
      </c>
      <c r="AEK16">
        <f>'monte-carlo r3.2'!AEK33</f>
        <v>0</v>
      </c>
      <c r="AEL16">
        <f>'monte-carlo r3.2'!AEL33</f>
        <v>0</v>
      </c>
      <c r="AEM16">
        <f>'monte-carlo r3.2'!AEM33</f>
        <v>0</v>
      </c>
      <c r="AEN16">
        <f>'monte-carlo r3.2'!AEN33</f>
        <v>0</v>
      </c>
      <c r="AEO16">
        <f>'monte-carlo r3.2'!AEO33</f>
        <v>0</v>
      </c>
      <c r="AEP16">
        <f>'monte-carlo r3.2'!AEP33</f>
        <v>0</v>
      </c>
      <c r="AEQ16">
        <f>'monte-carlo r3.2'!AEQ33</f>
        <v>0</v>
      </c>
      <c r="AER16">
        <f>'monte-carlo r3.2'!AER33</f>
        <v>0</v>
      </c>
      <c r="AES16">
        <f>'monte-carlo r3.2'!AES33</f>
        <v>0</v>
      </c>
      <c r="AET16">
        <f>'monte-carlo r3.2'!AET33</f>
        <v>0</v>
      </c>
      <c r="AEU16">
        <f>'monte-carlo r3.2'!AEU33</f>
        <v>0</v>
      </c>
      <c r="AEV16">
        <f>'monte-carlo r3.2'!AEV33</f>
        <v>0</v>
      </c>
      <c r="AEW16">
        <f>'monte-carlo r3.2'!AEW33</f>
        <v>0</v>
      </c>
      <c r="AEX16">
        <f>'monte-carlo r3.2'!AEX33</f>
        <v>0</v>
      </c>
      <c r="AEY16">
        <f>'monte-carlo r3.2'!AEY33</f>
        <v>0</v>
      </c>
      <c r="AEZ16">
        <f>'monte-carlo r3.2'!AEZ33</f>
        <v>0</v>
      </c>
      <c r="AFA16">
        <f>'monte-carlo r3.2'!AFA33</f>
        <v>0</v>
      </c>
      <c r="AFB16">
        <f>'monte-carlo r3.2'!AFB33</f>
        <v>0</v>
      </c>
      <c r="AFC16">
        <f>'monte-carlo r3.2'!AFC33</f>
        <v>0</v>
      </c>
      <c r="AFD16">
        <f>'monte-carlo r3.2'!AFD33</f>
        <v>0</v>
      </c>
      <c r="AFE16">
        <f>'monte-carlo r3.2'!AFE33</f>
        <v>0</v>
      </c>
      <c r="AFF16">
        <f>'monte-carlo r3.2'!AFF33</f>
        <v>0</v>
      </c>
      <c r="AFG16">
        <f>'monte-carlo r3.2'!AFG33</f>
        <v>0</v>
      </c>
      <c r="AFH16">
        <f>'monte-carlo r3.2'!AFH33</f>
        <v>0</v>
      </c>
      <c r="AFI16">
        <f>'monte-carlo r3.2'!AFI33</f>
        <v>0</v>
      </c>
      <c r="AFJ16">
        <f>'monte-carlo r3.2'!AFJ33</f>
        <v>0</v>
      </c>
      <c r="AFK16">
        <f>'monte-carlo r3.2'!AFK33</f>
        <v>0</v>
      </c>
      <c r="AFL16">
        <f>'monte-carlo r3.2'!AFL33</f>
        <v>0</v>
      </c>
      <c r="AFM16">
        <f>'monte-carlo r3.2'!AFM33</f>
        <v>0</v>
      </c>
      <c r="AFN16">
        <f>'monte-carlo r3.2'!AFN33</f>
        <v>0</v>
      </c>
      <c r="AFO16">
        <f>'monte-carlo r3.2'!AFO33</f>
        <v>0</v>
      </c>
      <c r="AFP16">
        <f>'monte-carlo r3.2'!AFP33</f>
        <v>0</v>
      </c>
      <c r="AFQ16">
        <f>'monte-carlo r3.2'!AFQ33</f>
        <v>0</v>
      </c>
      <c r="AFR16">
        <f>'monte-carlo r3.2'!AFR33</f>
        <v>0</v>
      </c>
      <c r="AFS16">
        <f>'monte-carlo r3.2'!AFS33</f>
        <v>0</v>
      </c>
      <c r="AFT16">
        <f>'monte-carlo r3.2'!AFT33</f>
        <v>0</v>
      </c>
      <c r="AFU16">
        <f>'monte-carlo r3.2'!AFU33</f>
        <v>0</v>
      </c>
      <c r="AFV16">
        <f>'monte-carlo r3.2'!AFV33</f>
        <v>0</v>
      </c>
      <c r="AFW16">
        <f>'monte-carlo r3.2'!AFW33</f>
        <v>0</v>
      </c>
      <c r="AFX16">
        <f>'monte-carlo r3.2'!AFX33</f>
        <v>0</v>
      </c>
      <c r="AFY16">
        <f>'monte-carlo r3.2'!AFY33</f>
        <v>0</v>
      </c>
      <c r="AFZ16">
        <f>'monte-carlo r3.2'!AFZ33</f>
        <v>0</v>
      </c>
      <c r="AGA16">
        <f>'monte-carlo r3.2'!AGA33</f>
        <v>0</v>
      </c>
      <c r="AGB16">
        <f>'monte-carlo r3.2'!AGB33</f>
        <v>0</v>
      </c>
      <c r="AGC16">
        <f>'monte-carlo r3.2'!AGC33</f>
        <v>0</v>
      </c>
      <c r="AGD16">
        <f>'monte-carlo r3.2'!AGD33</f>
        <v>0</v>
      </c>
      <c r="AGE16">
        <f>'monte-carlo r3.2'!AGE33</f>
        <v>0</v>
      </c>
      <c r="AGF16">
        <f>'monte-carlo r3.2'!AGF33</f>
        <v>0</v>
      </c>
      <c r="AGG16">
        <f>'monte-carlo r3.2'!AGG33</f>
        <v>0</v>
      </c>
      <c r="AGH16">
        <f>'monte-carlo r3.2'!AGH33</f>
        <v>0</v>
      </c>
      <c r="AGI16">
        <f>'monte-carlo r3.2'!AGI33</f>
        <v>0</v>
      </c>
      <c r="AGJ16">
        <f>'monte-carlo r3.2'!AGJ33</f>
        <v>0</v>
      </c>
      <c r="AGK16">
        <f>'monte-carlo r3.2'!AGK33</f>
        <v>0</v>
      </c>
      <c r="AGL16">
        <f>'monte-carlo r3.2'!AGL33</f>
        <v>0</v>
      </c>
      <c r="AGM16">
        <f>'monte-carlo r3.2'!AGM33</f>
        <v>0</v>
      </c>
      <c r="AGN16">
        <f>'monte-carlo r3.2'!AGN33</f>
        <v>0</v>
      </c>
      <c r="AGO16">
        <f>'monte-carlo r3.2'!AGO33</f>
        <v>0</v>
      </c>
      <c r="AGP16">
        <f>'monte-carlo r3.2'!AGP33</f>
        <v>0</v>
      </c>
      <c r="AGQ16">
        <f>'monte-carlo r3.2'!AGQ33</f>
        <v>0</v>
      </c>
      <c r="AGR16">
        <f>'monte-carlo r3.2'!AGR33</f>
        <v>0</v>
      </c>
      <c r="AGS16">
        <f>'monte-carlo r3.2'!AGS33</f>
        <v>0</v>
      </c>
      <c r="AGT16">
        <f>'monte-carlo r3.2'!AGT33</f>
        <v>0</v>
      </c>
      <c r="AGU16">
        <f>'monte-carlo r3.2'!AGU33</f>
        <v>0</v>
      </c>
      <c r="AGV16">
        <f>'monte-carlo r3.2'!AGV33</f>
        <v>0</v>
      </c>
      <c r="AGW16">
        <f>'monte-carlo r3.2'!AGW33</f>
        <v>0</v>
      </c>
      <c r="AGX16">
        <f>'monte-carlo r3.2'!AGX33</f>
        <v>0</v>
      </c>
      <c r="AGY16">
        <f>'monte-carlo r3.2'!AGY33</f>
        <v>0</v>
      </c>
      <c r="AGZ16">
        <f>'monte-carlo r3.2'!AGZ33</f>
        <v>0</v>
      </c>
      <c r="AHA16">
        <f>'monte-carlo r3.2'!AHA33</f>
        <v>0</v>
      </c>
      <c r="AHB16">
        <f>'monte-carlo r3.2'!AHB33</f>
        <v>0</v>
      </c>
      <c r="AHC16">
        <f>'monte-carlo r3.2'!AHC33</f>
        <v>0</v>
      </c>
      <c r="AHD16">
        <f>'monte-carlo r3.2'!AHD33</f>
        <v>0</v>
      </c>
      <c r="AHE16">
        <f>'monte-carlo r3.2'!AHE33</f>
        <v>0</v>
      </c>
      <c r="AHF16">
        <f>'monte-carlo r3.2'!AHF33</f>
        <v>0</v>
      </c>
      <c r="AHG16">
        <f>'monte-carlo r3.2'!AHG33</f>
        <v>0</v>
      </c>
      <c r="AHH16">
        <f>'monte-carlo r3.2'!AHH33</f>
        <v>0</v>
      </c>
      <c r="AHI16">
        <f>'monte-carlo r3.2'!AHI33</f>
        <v>0</v>
      </c>
      <c r="AHJ16">
        <f>'monte-carlo r3.2'!AHJ33</f>
        <v>0</v>
      </c>
      <c r="AHK16">
        <f>'monte-carlo r3.2'!AHK33</f>
        <v>0</v>
      </c>
      <c r="AHL16">
        <f>'monte-carlo r3.2'!AHL33</f>
        <v>0</v>
      </c>
      <c r="AHM16">
        <f>'monte-carlo r3.2'!AHM33</f>
        <v>0</v>
      </c>
      <c r="AHN16">
        <f>'monte-carlo r3.2'!AHN33</f>
        <v>0</v>
      </c>
      <c r="AHO16">
        <f>'monte-carlo r3.2'!AHO33</f>
        <v>0</v>
      </c>
      <c r="AHP16">
        <f>'monte-carlo r3.2'!AHP33</f>
        <v>0</v>
      </c>
      <c r="AHQ16">
        <f>'monte-carlo r3.2'!AHQ33</f>
        <v>0</v>
      </c>
      <c r="AHR16">
        <f>'monte-carlo r3.2'!AHR33</f>
        <v>0</v>
      </c>
      <c r="AHS16">
        <f>'monte-carlo r3.2'!AHS33</f>
        <v>0</v>
      </c>
      <c r="AHT16">
        <f>'monte-carlo r3.2'!AHT33</f>
        <v>0</v>
      </c>
      <c r="AHU16">
        <f>'monte-carlo r3.2'!AHU33</f>
        <v>0</v>
      </c>
      <c r="AHV16">
        <f>'monte-carlo r3.2'!AHV33</f>
        <v>0</v>
      </c>
      <c r="AHW16">
        <f>'monte-carlo r3.2'!AHW33</f>
        <v>0</v>
      </c>
      <c r="AHX16">
        <f>'monte-carlo r3.2'!AHX33</f>
        <v>0</v>
      </c>
      <c r="AHY16">
        <f>'monte-carlo r3.2'!AHY33</f>
        <v>0</v>
      </c>
      <c r="AHZ16">
        <f>'monte-carlo r3.2'!AHZ33</f>
        <v>0</v>
      </c>
      <c r="AIA16">
        <f>'monte-carlo r3.2'!AIA33</f>
        <v>0</v>
      </c>
      <c r="AIB16">
        <f>'monte-carlo r3.2'!AIB33</f>
        <v>0</v>
      </c>
      <c r="AIC16">
        <f>'monte-carlo r3.2'!AIC33</f>
        <v>0</v>
      </c>
      <c r="AID16">
        <f>'monte-carlo r3.2'!AID33</f>
        <v>0</v>
      </c>
      <c r="AIE16">
        <f>'monte-carlo r3.2'!AIE33</f>
        <v>0</v>
      </c>
      <c r="AIF16">
        <f>'monte-carlo r3.2'!AIF33</f>
        <v>0</v>
      </c>
      <c r="AIG16">
        <f>'monte-carlo r3.2'!AIG33</f>
        <v>0</v>
      </c>
      <c r="AIH16">
        <f>'monte-carlo r3.2'!AIH33</f>
        <v>0</v>
      </c>
      <c r="AII16">
        <f>'monte-carlo r3.2'!AII33</f>
        <v>0</v>
      </c>
      <c r="AIJ16">
        <f>'monte-carlo r3.2'!AIJ33</f>
        <v>0</v>
      </c>
      <c r="AIK16">
        <f>'monte-carlo r3.2'!AIK33</f>
        <v>0</v>
      </c>
      <c r="AIL16">
        <f>'monte-carlo r3.2'!AIL33</f>
        <v>0</v>
      </c>
      <c r="AIM16">
        <f>'monte-carlo r3.2'!AIM33</f>
        <v>0</v>
      </c>
      <c r="AIN16">
        <f>'monte-carlo r3.2'!AIN33</f>
        <v>0</v>
      </c>
      <c r="AIO16">
        <f>'monte-carlo r3.2'!AIO33</f>
        <v>0</v>
      </c>
      <c r="AIP16">
        <f>'monte-carlo r3.2'!AIP33</f>
        <v>0</v>
      </c>
      <c r="AIQ16">
        <f>'monte-carlo r3.2'!AIQ33</f>
        <v>0</v>
      </c>
      <c r="AIR16">
        <f>'monte-carlo r3.2'!AIR33</f>
        <v>0</v>
      </c>
      <c r="AIS16">
        <f>'monte-carlo r3.2'!AIS33</f>
        <v>0</v>
      </c>
      <c r="AIT16">
        <f>'monte-carlo r3.2'!AIT33</f>
        <v>0</v>
      </c>
      <c r="AIU16">
        <f>'monte-carlo r3.2'!AIU33</f>
        <v>0</v>
      </c>
      <c r="AIV16">
        <f>'monte-carlo r3.2'!AIV33</f>
        <v>0</v>
      </c>
      <c r="AIW16">
        <f>'monte-carlo r3.2'!AIW33</f>
        <v>0</v>
      </c>
      <c r="AIX16">
        <f>'monte-carlo r3.2'!AIX33</f>
        <v>0</v>
      </c>
      <c r="AIY16">
        <f>'monte-carlo r3.2'!AIY33</f>
        <v>0</v>
      </c>
      <c r="AIZ16">
        <f>'monte-carlo r3.2'!AIZ33</f>
        <v>0</v>
      </c>
      <c r="AJA16">
        <f>'monte-carlo r3.2'!AJA33</f>
        <v>0</v>
      </c>
      <c r="AJB16">
        <f>'monte-carlo r3.2'!AJB33</f>
        <v>0</v>
      </c>
      <c r="AJC16">
        <f>'monte-carlo r3.2'!AJC33</f>
        <v>0</v>
      </c>
      <c r="AJD16">
        <f>'monte-carlo r3.2'!AJD33</f>
        <v>0</v>
      </c>
      <c r="AJE16">
        <f>'monte-carlo r3.2'!AJE33</f>
        <v>0</v>
      </c>
      <c r="AJF16">
        <f>'monte-carlo r3.2'!AJF33</f>
        <v>0</v>
      </c>
      <c r="AJG16">
        <f>'monte-carlo r3.2'!AJG33</f>
        <v>0</v>
      </c>
      <c r="AJH16">
        <f>'monte-carlo r3.2'!AJH33</f>
        <v>0</v>
      </c>
      <c r="AJI16">
        <f>'monte-carlo r3.2'!AJI33</f>
        <v>0</v>
      </c>
      <c r="AJJ16">
        <f>'monte-carlo r3.2'!AJJ33</f>
        <v>0</v>
      </c>
      <c r="AJK16">
        <f>'monte-carlo r3.2'!AJK33</f>
        <v>0</v>
      </c>
      <c r="AJL16">
        <f>'monte-carlo r3.2'!AJL33</f>
        <v>0</v>
      </c>
      <c r="AJM16">
        <f>'monte-carlo r3.2'!AJM33</f>
        <v>0</v>
      </c>
      <c r="AJN16">
        <f>'monte-carlo r3.2'!AJN33</f>
        <v>0</v>
      </c>
      <c r="AJO16">
        <f>'monte-carlo r3.2'!AJO33</f>
        <v>0</v>
      </c>
      <c r="AJP16">
        <f>'monte-carlo r3.2'!AJP33</f>
        <v>0</v>
      </c>
      <c r="AJQ16">
        <f>'monte-carlo r3.2'!AJQ33</f>
        <v>0</v>
      </c>
      <c r="AJR16">
        <f>'monte-carlo r3.2'!AJR33</f>
        <v>0</v>
      </c>
      <c r="AJS16">
        <f>'monte-carlo r3.2'!AJS33</f>
        <v>0</v>
      </c>
      <c r="AJT16">
        <f>'monte-carlo r3.2'!AJT33</f>
        <v>0</v>
      </c>
      <c r="AJU16">
        <f>'monte-carlo r3.2'!AJU33</f>
        <v>0</v>
      </c>
      <c r="AJV16">
        <f>'monte-carlo r3.2'!AJV33</f>
        <v>0</v>
      </c>
      <c r="AJW16">
        <f>'monte-carlo r3.2'!AJW33</f>
        <v>0</v>
      </c>
      <c r="AJX16">
        <f>'monte-carlo r3.2'!AJX33</f>
        <v>0</v>
      </c>
      <c r="AJY16">
        <f>'monte-carlo r3.2'!AJY33</f>
        <v>0</v>
      </c>
      <c r="AJZ16">
        <f>'monte-carlo r3.2'!AJZ33</f>
        <v>0</v>
      </c>
      <c r="AKA16">
        <f>'monte-carlo r3.2'!AKA33</f>
        <v>0</v>
      </c>
      <c r="AKB16">
        <f>'monte-carlo r3.2'!AKB33</f>
        <v>0</v>
      </c>
      <c r="AKC16">
        <f>'monte-carlo r3.2'!AKC33</f>
        <v>0</v>
      </c>
      <c r="AKD16">
        <f>'monte-carlo r3.2'!AKD33</f>
        <v>0</v>
      </c>
      <c r="AKE16">
        <f>'monte-carlo r3.2'!AKE33</f>
        <v>0</v>
      </c>
      <c r="AKF16">
        <f>'monte-carlo r3.2'!AKF33</f>
        <v>0</v>
      </c>
      <c r="AKG16">
        <f>'monte-carlo r3.2'!AKG33</f>
        <v>0</v>
      </c>
      <c r="AKH16">
        <f>'monte-carlo r3.2'!AKH33</f>
        <v>0</v>
      </c>
      <c r="AKI16">
        <f>'monte-carlo r3.2'!AKI33</f>
        <v>0</v>
      </c>
      <c r="AKJ16">
        <f>'monte-carlo r3.2'!AKJ33</f>
        <v>0</v>
      </c>
      <c r="AKK16">
        <f>'monte-carlo r3.2'!AKK33</f>
        <v>0</v>
      </c>
      <c r="AKL16">
        <f>'monte-carlo r3.2'!AKL33</f>
        <v>0</v>
      </c>
      <c r="AKM16">
        <f>'monte-carlo r3.2'!AKM33</f>
        <v>0</v>
      </c>
      <c r="AKN16">
        <f>'monte-carlo r3.2'!AKN33</f>
        <v>0</v>
      </c>
      <c r="AKO16">
        <f>'monte-carlo r3.2'!AKO33</f>
        <v>0</v>
      </c>
      <c r="AKP16">
        <f>'monte-carlo r3.2'!AKP33</f>
        <v>0</v>
      </c>
      <c r="AKQ16">
        <f>'monte-carlo r3.2'!AKQ33</f>
        <v>0</v>
      </c>
      <c r="AKR16">
        <f>'monte-carlo r3.2'!AKR33</f>
        <v>0</v>
      </c>
      <c r="AKS16">
        <f>'monte-carlo r3.2'!AKS33</f>
        <v>0</v>
      </c>
      <c r="AKT16">
        <f>'monte-carlo r3.2'!AKT33</f>
        <v>0</v>
      </c>
      <c r="AKU16">
        <f>'monte-carlo r3.2'!AKU33</f>
        <v>0</v>
      </c>
      <c r="AKV16">
        <f>'monte-carlo r3.2'!AKV33</f>
        <v>0</v>
      </c>
      <c r="AKW16">
        <f>'monte-carlo r3.2'!AKW33</f>
        <v>0</v>
      </c>
      <c r="AKX16">
        <f>'monte-carlo r3.2'!AKX33</f>
        <v>0</v>
      </c>
      <c r="AKY16">
        <f>'monte-carlo r3.2'!AKY33</f>
        <v>0</v>
      </c>
      <c r="AKZ16">
        <f>'monte-carlo r3.2'!AKZ33</f>
        <v>0</v>
      </c>
      <c r="ALA16">
        <f>'monte-carlo r3.2'!ALA33</f>
        <v>0</v>
      </c>
      <c r="ALB16">
        <f>'monte-carlo r3.2'!ALB33</f>
        <v>0</v>
      </c>
      <c r="ALC16">
        <f>'monte-carlo r3.2'!ALC33</f>
        <v>0</v>
      </c>
      <c r="ALD16">
        <f>'monte-carlo r3.2'!ALD33</f>
        <v>0</v>
      </c>
      <c r="ALE16">
        <f>'monte-carlo r3.2'!ALE33</f>
        <v>0</v>
      </c>
      <c r="ALF16">
        <f>'monte-carlo r3.2'!ALF33</f>
        <v>0</v>
      </c>
      <c r="ALG16">
        <f>'monte-carlo r3.2'!ALG33</f>
        <v>0</v>
      </c>
      <c r="ALH16">
        <f>'monte-carlo r3.2'!ALH33</f>
        <v>0</v>
      </c>
      <c r="ALI16">
        <f>'monte-carlo r3.2'!ALI33</f>
        <v>0</v>
      </c>
      <c r="ALJ16">
        <f>'monte-carlo r3.2'!ALJ33</f>
        <v>0</v>
      </c>
      <c r="ALK16">
        <f>'monte-carlo r3.2'!ALK33</f>
        <v>0</v>
      </c>
      <c r="ALL16">
        <f>'monte-carlo r3.2'!ALL33</f>
        <v>0</v>
      </c>
      <c r="ALM16">
        <f>'monte-carlo r3.2'!ALM33</f>
        <v>0</v>
      </c>
    </row>
    <row r="17" spans="1:1001" x14ac:dyDescent="0.3">
      <c r="A17" t="s">
        <v>92</v>
      </c>
      <c r="B17">
        <f>'monte-carlo r4.1'!B33</f>
        <v>0</v>
      </c>
      <c r="C17">
        <f>'monte-carlo r4.1'!C33</f>
        <v>0</v>
      </c>
      <c r="D17">
        <f>'monte-carlo r4.1'!D33</f>
        <v>0</v>
      </c>
      <c r="E17">
        <f>'monte-carlo r4.1'!E33</f>
        <v>0</v>
      </c>
      <c r="F17">
        <f>'monte-carlo r4.1'!F33</f>
        <v>0</v>
      </c>
      <c r="G17">
        <f>'monte-carlo r4.1'!G33</f>
        <v>0</v>
      </c>
      <c r="H17">
        <f>'monte-carlo r4.1'!H33</f>
        <v>0</v>
      </c>
      <c r="I17">
        <f>'monte-carlo r4.1'!I33</f>
        <v>0</v>
      </c>
      <c r="J17">
        <f>'monte-carlo r4.1'!J33</f>
        <v>0</v>
      </c>
      <c r="K17">
        <f>'monte-carlo r4.1'!K33</f>
        <v>0</v>
      </c>
      <c r="L17">
        <f>'monte-carlo r4.1'!L33</f>
        <v>0</v>
      </c>
      <c r="M17">
        <f>'monte-carlo r4.1'!M33</f>
        <v>0</v>
      </c>
      <c r="N17">
        <f>'monte-carlo r4.1'!N33</f>
        <v>0</v>
      </c>
      <c r="O17">
        <f>'monte-carlo r4.1'!O33</f>
        <v>0</v>
      </c>
      <c r="P17">
        <f>'monte-carlo r4.1'!P33</f>
        <v>0</v>
      </c>
      <c r="Q17">
        <f>'monte-carlo r4.1'!Q33</f>
        <v>0</v>
      </c>
      <c r="R17">
        <f>'monte-carlo r4.1'!R33</f>
        <v>0</v>
      </c>
      <c r="S17">
        <f>'monte-carlo r4.1'!S33</f>
        <v>0</v>
      </c>
      <c r="T17">
        <f>'monte-carlo r4.1'!T33</f>
        <v>0</v>
      </c>
      <c r="U17">
        <f>'monte-carlo r4.1'!U33</f>
        <v>0</v>
      </c>
      <c r="V17">
        <f>'monte-carlo r4.1'!V33</f>
        <v>0</v>
      </c>
      <c r="W17">
        <f>'monte-carlo r4.1'!W33</f>
        <v>0</v>
      </c>
      <c r="X17">
        <f>'monte-carlo r4.1'!X33</f>
        <v>0</v>
      </c>
      <c r="Y17">
        <f>'monte-carlo r4.1'!Y33</f>
        <v>0</v>
      </c>
      <c r="Z17">
        <f>'monte-carlo r4.1'!Z33</f>
        <v>0</v>
      </c>
      <c r="AA17">
        <f>'monte-carlo r4.1'!AA33</f>
        <v>0</v>
      </c>
      <c r="AB17">
        <f>'monte-carlo r4.1'!AB33</f>
        <v>0</v>
      </c>
      <c r="AC17">
        <f>'monte-carlo r4.1'!AC33</f>
        <v>0</v>
      </c>
      <c r="AD17">
        <f>'monte-carlo r4.1'!AD33</f>
        <v>0</v>
      </c>
      <c r="AE17">
        <f>'monte-carlo r4.1'!AE33</f>
        <v>0</v>
      </c>
      <c r="AF17">
        <f>'monte-carlo r4.1'!AF33</f>
        <v>0</v>
      </c>
      <c r="AG17">
        <f>'monte-carlo r4.1'!AG33</f>
        <v>0</v>
      </c>
      <c r="AH17">
        <f>'monte-carlo r4.1'!AH33</f>
        <v>0</v>
      </c>
      <c r="AI17">
        <f>'monte-carlo r4.1'!AI33</f>
        <v>0</v>
      </c>
      <c r="AJ17">
        <f>'monte-carlo r4.1'!AJ33</f>
        <v>0</v>
      </c>
      <c r="AK17">
        <f>'monte-carlo r4.1'!AK33</f>
        <v>0</v>
      </c>
      <c r="AL17">
        <f>'monte-carlo r4.1'!AL33</f>
        <v>0</v>
      </c>
      <c r="AM17">
        <f>'monte-carlo r4.1'!AM33</f>
        <v>0</v>
      </c>
      <c r="AN17">
        <f>'monte-carlo r4.1'!AN33</f>
        <v>0</v>
      </c>
      <c r="AO17">
        <f>'monte-carlo r4.1'!AO33</f>
        <v>0</v>
      </c>
      <c r="AP17">
        <f>'monte-carlo r4.1'!AP33</f>
        <v>0</v>
      </c>
      <c r="AQ17">
        <f>'monte-carlo r4.1'!AQ33</f>
        <v>0</v>
      </c>
      <c r="AR17">
        <f>'monte-carlo r4.1'!AR33</f>
        <v>0</v>
      </c>
      <c r="AS17">
        <f>'monte-carlo r4.1'!AS33</f>
        <v>0</v>
      </c>
      <c r="AT17">
        <f>'monte-carlo r4.1'!AT33</f>
        <v>0</v>
      </c>
      <c r="AU17">
        <f>'monte-carlo r4.1'!AU33</f>
        <v>0</v>
      </c>
      <c r="AV17">
        <f>'monte-carlo r4.1'!AV33</f>
        <v>0</v>
      </c>
      <c r="AW17">
        <f>'monte-carlo r4.1'!AW33</f>
        <v>0</v>
      </c>
      <c r="AX17">
        <f>'monte-carlo r4.1'!AX33</f>
        <v>0</v>
      </c>
      <c r="AY17">
        <f>'monte-carlo r4.1'!AY33</f>
        <v>0</v>
      </c>
      <c r="AZ17">
        <f>'monte-carlo r4.1'!AZ33</f>
        <v>0</v>
      </c>
      <c r="BA17">
        <f>'monte-carlo r4.1'!BA33</f>
        <v>0</v>
      </c>
      <c r="BB17">
        <f>'monte-carlo r4.1'!BB33</f>
        <v>0</v>
      </c>
      <c r="BC17">
        <f>'monte-carlo r4.1'!BC33</f>
        <v>0</v>
      </c>
      <c r="BD17">
        <f>'monte-carlo r4.1'!BD33</f>
        <v>0</v>
      </c>
      <c r="BE17">
        <f>'monte-carlo r4.1'!BE33</f>
        <v>0</v>
      </c>
      <c r="BF17">
        <f>'monte-carlo r4.1'!BF33</f>
        <v>0</v>
      </c>
      <c r="BG17">
        <f>'monte-carlo r4.1'!BG33</f>
        <v>0</v>
      </c>
      <c r="BH17">
        <f>'monte-carlo r4.1'!BH33</f>
        <v>0</v>
      </c>
      <c r="BI17">
        <f>'monte-carlo r4.1'!BI33</f>
        <v>0</v>
      </c>
      <c r="BJ17">
        <f>'monte-carlo r4.1'!BJ33</f>
        <v>0</v>
      </c>
      <c r="BK17">
        <f>'monte-carlo r4.1'!BK33</f>
        <v>0</v>
      </c>
      <c r="BL17">
        <f>'monte-carlo r4.1'!BL33</f>
        <v>0</v>
      </c>
      <c r="BM17">
        <f>'monte-carlo r4.1'!BM33</f>
        <v>0</v>
      </c>
      <c r="BN17">
        <f>'monte-carlo r4.1'!BN33</f>
        <v>0</v>
      </c>
      <c r="BO17">
        <f>'monte-carlo r4.1'!BO33</f>
        <v>0</v>
      </c>
      <c r="BP17">
        <f>'monte-carlo r4.1'!BP33</f>
        <v>0</v>
      </c>
      <c r="BQ17">
        <f>'monte-carlo r4.1'!BQ33</f>
        <v>0</v>
      </c>
      <c r="BR17">
        <f>'monte-carlo r4.1'!BR33</f>
        <v>0</v>
      </c>
      <c r="BS17">
        <f>'monte-carlo r4.1'!BS33</f>
        <v>0</v>
      </c>
      <c r="BT17">
        <f>'monte-carlo r4.1'!BT33</f>
        <v>0</v>
      </c>
      <c r="BU17">
        <f>'monte-carlo r4.1'!BU33</f>
        <v>0</v>
      </c>
      <c r="BV17">
        <f>'monte-carlo r4.1'!BV33</f>
        <v>0</v>
      </c>
      <c r="BW17">
        <f>'monte-carlo r4.1'!BW33</f>
        <v>0</v>
      </c>
      <c r="BX17">
        <f>'monte-carlo r4.1'!BX33</f>
        <v>0</v>
      </c>
      <c r="BY17">
        <f>'monte-carlo r4.1'!BY33</f>
        <v>0</v>
      </c>
      <c r="BZ17">
        <f>'monte-carlo r4.1'!BZ33</f>
        <v>0</v>
      </c>
      <c r="CA17">
        <f>'monte-carlo r4.1'!CA33</f>
        <v>0</v>
      </c>
      <c r="CB17">
        <f>'monte-carlo r4.1'!CB33</f>
        <v>0</v>
      </c>
      <c r="CC17">
        <f>'monte-carlo r4.1'!CC33</f>
        <v>0</v>
      </c>
      <c r="CD17">
        <f>'monte-carlo r4.1'!CD33</f>
        <v>0</v>
      </c>
      <c r="CE17">
        <f>'monte-carlo r4.1'!CE33</f>
        <v>0</v>
      </c>
      <c r="CF17">
        <f>'monte-carlo r4.1'!CF33</f>
        <v>0</v>
      </c>
      <c r="CG17">
        <f>'monte-carlo r4.1'!CG33</f>
        <v>0</v>
      </c>
      <c r="CH17">
        <f>'monte-carlo r4.1'!CH33</f>
        <v>0</v>
      </c>
      <c r="CI17">
        <f>'monte-carlo r4.1'!CI33</f>
        <v>0</v>
      </c>
      <c r="CJ17">
        <f>'monte-carlo r4.1'!CJ33</f>
        <v>0</v>
      </c>
      <c r="CK17">
        <f>'monte-carlo r4.1'!CK33</f>
        <v>0</v>
      </c>
      <c r="CL17">
        <f>'monte-carlo r4.1'!CL33</f>
        <v>0</v>
      </c>
      <c r="CM17">
        <f>'monte-carlo r4.1'!CM33</f>
        <v>0</v>
      </c>
      <c r="CN17">
        <f>'monte-carlo r4.1'!CN33</f>
        <v>0</v>
      </c>
      <c r="CO17">
        <f>'monte-carlo r4.1'!CO33</f>
        <v>0</v>
      </c>
      <c r="CP17">
        <f>'monte-carlo r4.1'!CP33</f>
        <v>0</v>
      </c>
      <c r="CQ17">
        <f>'monte-carlo r4.1'!CQ33</f>
        <v>0</v>
      </c>
      <c r="CR17">
        <f>'monte-carlo r4.1'!CR33</f>
        <v>0</v>
      </c>
      <c r="CS17">
        <f>'monte-carlo r4.1'!CS33</f>
        <v>0</v>
      </c>
      <c r="CT17">
        <f>'monte-carlo r4.1'!CT33</f>
        <v>0</v>
      </c>
      <c r="CU17">
        <f>'monte-carlo r4.1'!CU33</f>
        <v>0</v>
      </c>
      <c r="CV17">
        <f>'monte-carlo r4.1'!CV33</f>
        <v>0</v>
      </c>
      <c r="CW17">
        <f>'monte-carlo r4.1'!CW33</f>
        <v>0</v>
      </c>
      <c r="CX17">
        <f>'monte-carlo r4.1'!CX33</f>
        <v>0</v>
      </c>
      <c r="CY17">
        <f>'monte-carlo r4.1'!CY33</f>
        <v>0</v>
      </c>
      <c r="CZ17">
        <f>'monte-carlo r4.1'!CZ33</f>
        <v>0</v>
      </c>
      <c r="DA17">
        <f>'monte-carlo r4.1'!DA33</f>
        <v>0</v>
      </c>
      <c r="DB17">
        <f>'monte-carlo r4.1'!DB33</f>
        <v>0</v>
      </c>
      <c r="DC17">
        <f>'monte-carlo r4.1'!DC33</f>
        <v>0</v>
      </c>
      <c r="DD17">
        <f>'monte-carlo r4.1'!DD33</f>
        <v>0</v>
      </c>
      <c r="DE17">
        <f>'monte-carlo r4.1'!DE33</f>
        <v>0</v>
      </c>
      <c r="DF17">
        <f>'monte-carlo r4.1'!DF33</f>
        <v>0</v>
      </c>
      <c r="DG17">
        <f>'monte-carlo r4.1'!DG33</f>
        <v>0</v>
      </c>
      <c r="DH17">
        <f>'monte-carlo r4.1'!DH33</f>
        <v>0</v>
      </c>
      <c r="DI17">
        <f>'monte-carlo r4.1'!DI33</f>
        <v>0</v>
      </c>
      <c r="DJ17">
        <f>'monte-carlo r4.1'!DJ33</f>
        <v>0</v>
      </c>
      <c r="DK17">
        <f>'monte-carlo r4.1'!DK33</f>
        <v>0</v>
      </c>
      <c r="DL17">
        <f>'monte-carlo r4.1'!DL33</f>
        <v>0</v>
      </c>
      <c r="DM17">
        <f>'monte-carlo r4.1'!DM33</f>
        <v>0</v>
      </c>
      <c r="DN17">
        <f>'monte-carlo r4.1'!DN33</f>
        <v>0</v>
      </c>
      <c r="DO17">
        <f>'monte-carlo r4.1'!DO33</f>
        <v>0</v>
      </c>
      <c r="DP17">
        <f>'monte-carlo r4.1'!DP33</f>
        <v>0</v>
      </c>
      <c r="DQ17">
        <f>'monte-carlo r4.1'!DQ33</f>
        <v>0</v>
      </c>
      <c r="DR17">
        <f>'monte-carlo r4.1'!DR33</f>
        <v>0</v>
      </c>
      <c r="DS17">
        <f>'monte-carlo r4.1'!DS33</f>
        <v>0</v>
      </c>
      <c r="DT17">
        <f>'monte-carlo r4.1'!DT33</f>
        <v>0</v>
      </c>
      <c r="DU17">
        <f>'monte-carlo r4.1'!DU33</f>
        <v>0</v>
      </c>
      <c r="DV17">
        <f>'monte-carlo r4.1'!DV33</f>
        <v>0</v>
      </c>
      <c r="DW17">
        <f>'monte-carlo r4.1'!DW33</f>
        <v>0</v>
      </c>
      <c r="DX17">
        <f>'monte-carlo r4.1'!DX33</f>
        <v>0</v>
      </c>
      <c r="DY17">
        <f>'monte-carlo r4.1'!DY33</f>
        <v>0</v>
      </c>
      <c r="DZ17">
        <f>'monte-carlo r4.1'!DZ33</f>
        <v>0</v>
      </c>
      <c r="EA17">
        <f>'monte-carlo r4.1'!EA33</f>
        <v>0</v>
      </c>
      <c r="EB17">
        <f>'monte-carlo r4.1'!EB33</f>
        <v>0</v>
      </c>
      <c r="EC17">
        <f>'monte-carlo r4.1'!EC33</f>
        <v>0</v>
      </c>
      <c r="ED17">
        <f>'monte-carlo r4.1'!ED33</f>
        <v>0</v>
      </c>
      <c r="EE17">
        <f>'monte-carlo r4.1'!EE33</f>
        <v>0</v>
      </c>
      <c r="EF17">
        <f>'monte-carlo r4.1'!EF33</f>
        <v>0</v>
      </c>
      <c r="EG17">
        <f>'monte-carlo r4.1'!EG33</f>
        <v>0</v>
      </c>
      <c r="EH17">
        <f>'monte-carlo r4.1'!EH33</f>
        <v>0</v>
      </c>
      <c r="EI17">
        <f>'monte-carlo r4.1'!EI33</f>
        <v>0</v>
      </c>
      <c r="EJ17">
        <f>'monte-carlo r4.1'!EJ33</f>
        <v>0</v>
      </c>
      <c r="EK17">
        <f>'monte-carlo r4.1'!EK33</f>
        <v>0</v>
      </c>
      <c r="EL17">
        <f>'monte-carlo r4.1'!EL33</f>
        <v>0</v>
      </c>
      <c r="EM17">
        <f>'monte-carlo r4.1'!EM33</f>
        <v>0</v>
      </c>
      <c r="EN17">
        <f>'monte-carlo r4.1'!EN33</f>
        <v>0</v>
      </c>
      <c r="EO17">
        <f>'monte-carlo r4.1'!EO33</f>
        <v>0</v>
      </c>
      <c r="EP17">
        <f>'monte-carlo r4.1'!EP33</f>
        <v>0</v>
      </c>
      <c r="EQ17">
        <f>'monte-carlo r4.1'!EQ33</f>
        <v>0</v>
      </c>
      <c r="ER17">
        <f>'monte-carlo r4.1'!ER33</f>
        <v>0</v>
      </c>
      <c r="ES17">
        <f>'monte-carlo r4.1'!ES33</f>
        <v>0</v>
      </c>
      <c r="ET17">
        <f>'monte-carlo r4.1'!ET33</f>
        <v>0</v>
      </c>
      <c r="EU17">
        <f>'monte-carlo r4.1'!EU33</f>
        <v>0</v>
      </c>
      <c r="EV17">
        <f>'monte-carlo r4.1'!EV33</f>
        <v>0</v>
      </c>
      <c r="EW17">
        <f>'monte-carlo r4.1'!EW33</f>
        <v>0</v>
      </c>
      <c r="EX17">
        <f>'monte-carlo r4.1'!EX33</f>
        <v>0</v>
      </c>
      <c r="EY17">
        <f>'monte-carlo r4.1'!EY33</f>
        <v>0</v>
      </c>
      <c r="EZ17">
        <f>'monte-carlo r4.1'!EZ33</f>
        <v>0</v>
      </c>
      <c r="FA17">
        <f>'monte-carlo r4.1'!FA33</f>
        <v>0</v>
      </c>
      <c r="FB17">
        <f>'monte-carlo r4.1'!FB33</f>
        <v>0</v>
      </c>
      <c r="FC17">
        <f>'monte-carlo r4.1'!FC33</f>
        <v>0</v>
      </c>
      <c r="FD17">
        <f>'monte-carlo r4.1'!FD33</f>
        <v>0</v>
      </c>
      <c r="FE17">
        <f>'monte-carlo r4.1'!FE33</f>
        <v>0</v>
      </c>
      <c r="FF17">
        <f>'monte-carlo r4.1'!FF33</f>
        <v>0</v>
      </c>
      <c r="FG17">
        <f>'monte-carlo r4.1'!FG33</f>
        <v>0</v>
      </c>
      <c r="FH17">
        <f>'monte-carlo r4.1'!FH33</f>
        <v>0</v>
      </c>
      <c r="FI17">
        <f>'monte-carlo r4.1'!FI33</f>
        <v>0</v>
      </c>
      <c r="FJ17">
        <f>'monte-carlo r4.1'!FJ33</f>
        <v>0</v>
      </c>
      <c r="FK17">
        <f>'monte-carlo r4.1'!FK33</f>
        <v>0</v>
      </c>
      <c r="FL17">
        <f>'monte-carlo r4.1'!FL33</f>
        <v>0</v>
      </c>
      <c r="FM17">
        <f>'monte-carlo r4.1'!FM33</f>
        <v>0</v>
      </c>
      <c r="FN17">
        <f>'monte-carlo r4.1'!FN33</f>
        <v>0</v>
      </c>
      <c r="FO17">
        <f>'monte-carlo r4.1'!FO33</f>
        <v>0</v>
      </c>
      <c r="FP17">
        <f>'monte-carlo r4.1'!FP33</f>
        <v>0</v>
      </c>
      <c r="FQ17">
        <f>'monte-carlo r4.1'!FQ33</f>
        <v>0</v>
      </c>
      <c r="FR17">
        <f>'monte-carlo r4.1'!FR33</f>
        <v>0</v>
      </c>
      <c r="FS17">
        <f>'monte-carlo r4.1'!FS33</f>
        <v>0</v>
      </c>
      <c r="FT17">
        <f>'monte-carlo r4.1'!FT33</f>
        <v>0</v>
      </c>
      <c r="FU17">
        <f>'monte-carlo r4.1'!FU33</f>
        <v>0</v>
      </c>
      <c r="FV17">
        <f>'monte-carlo r4.1'!FV33</f>
        <v>0</v>
      </c>
      <c r="FW17">
        <f>'monte-carlo r4.1'!FW33</f>
        <v>0</v>
      </c>
      <c r="FX17">
        <f>'monte-carlo r4.1'!FX33</f>
        <v>0</v>
      </c>
      <c r="FY17">
        <f>'monte-carlo r4.1'!FY33</f>
        <v>0</v>
      </c>
      <c r="FZ17">
        <f>'monte-carlo r4.1'!FZ33</f>
        <v>0</v>
      </c>
      <c r="GA17">
        <f>'monte-carlo r4.1'!GA33</f>
        <v>0</v>
      </c>
      <c r="GB17">
        <f>'monte-carlo r4.1'!GB33</f>
        <v>0</v>
      </c>
      <c r="GC17">
        <f>'monte-carlo r4.1'!GC33</f>
        <v>0</v>
      </c>
      <c r="GD17">
        <f>'monte-carlo r4.1'!GD33</f>
        <v>0</v>
      </c>
      <c r="GE17">
        <f>'monte-carlo r4.1'!GE33</f>
        <v>0</v>
      </c>
      <c r="GF17">
        <f>'monte-carlo r4.1'!GF33</f>
        <v>0</v>
      </c>
      <c r="GG17">
        <f>'monte-carlo r4.1'!GG33</f>
        <v>0</v>
      </c>
      <c r="GH17">
        <f>'monte-carlo r4.1'!GH33</f>
        <v>0</v>
      </c>
      <c r="GI17">
        <f>'monte-carlo r4.1'!GI33</f>
        <v>0</v>
      </c>
      <c r="GJ17">
        <f>'monte-carlo r4.1'!GJ33</f>
        <v>0</v>
      </c>
      <c r="GK17">
        <f>'monte-carlo r4.1'!GK33</f>
        <v>0</v>
      </c>
      <c r="GL17">
        <f>'monte-carlo r4.1'!GL33</f>
        <v>0</v>
      </c>
      <c r="GM17">
        <f>'monte-carlo r4.1'!GM33</f>
        <v>0</v>
      </c>
      <c r="GN17">
        <f>'monte-carlo r4.1'!GN33</f>
        <v>0</v>
      </c>
      <c r="GO17">
        <f>'monte-carlo r4.1'!GO33</f>
        <v>0</v>
      </c>
      <c r="GP17">
        <f>'monte-carlo r4.1'!GP33</f>
        <v>0</v>
      </c>
      <c r="GQ17">
        <f>'monte-carlo r4.1'!GQ33</f>
        <v>0</v>
      </c>
      <c r="GR17">
        <f>'monte-carlo r4.1'!GR33</f>
        <v>0</v>
      </c>
      <c r="GS17">
        <f>'monte-carlo r4.1'!GS33</f>
        <v>0</v>
      </c>
      <c r="GT17">
        <f>'monte-carlo r4.1'!GT33</f>
        <v>0</v>
      </c>
      <c r="GU17">
        <f>'monte-carlo r4.1'!GU33</f>
        <v>0</v>
      </c>
      <c r="GV17">
        <f>'monte-carlo r4.1'!GV33</f>
        <v>0</v>
      </c>
      <c r="GW17">
        <f>'monte-carlo r4.1'!GW33</f>
        <v>0</v>
      </c>
      <c r="GX17">
        <f>'monte-carlo r4.1'!GX33</f>
        <v>0</v>
      </c>
      <c r="GY17">
        <f>'monte-carlo r4.1'!GY33</f>
        <v>0</v>
      </c>
      <c r="GZ17">
        <f>'monte-carlo r4.1'!GZ33</f>
        <v>0</v>
      </c>
      <c r="HA17">
        <f>'monte-carlo r4.1'!HA33</f>
        <v>0</v>
      </c>
      <c r="HB17">
        <f>'monte-carlo r4.1'!HB33</f>
        <v>0</v>
      </c>
      <c r="HC17">
        <f>'monte-carlo r4.1'!HC33</f>
        <v>0</v>
      </c>
      <c r="HD17">
        <f>'monte-carlo r4.1'!HD33</f>
        <v>0</v>
      </c>
      <c r="HE17">
        <f>'monte-carlo r4.1'!HE33</f>
        <v>0</v>
      </c>
      <c r="HF17">
        <f>'monte-carlo r4.1'!HF33</f>
        <v>0</v>
      </c>
      <c r="HG17">
        <f>'monte-carlo r4.1'!HG33</f>
        <v>0</v>
      </c>
      <c r="HH17">
        <f>'monte-carlo r4.1'!HH33</f>
        <v>0</v>
      </c>
      <c r="HI17">
        <f>'monte-carlo r4.1'!HI33</f>
        <v>0</v>
      </c>
      <c r="HJ17">
        <f>'monte-carlo r4.1'!HJ33</f>
        <v>0</v>
      </c>
      <c r="HK17">
        <f>'monte-carlo r4.1'!HK33</f>
        <v>0</v>
      </c>
      <c r="HL17">
        <f>'monte-carlo r4.1'!HL33</f>
        <v>0</v>
      </c>
      <c r="HM17">
        <f>'monte-carlo r4.1'!HM33</f>
        <v>0</v>
      </c>
      <c r="HN17">
        <f>'monte-carlo r4.1'!HN33</f>
        <v>0</v>
      </c>
      <c r="HO17">
        <f>'monte-carlo r4.1'!HO33</f>
        <v>0</v>
      </c>
      <c r="HP17">
        <f>'monte-carlo r4.1'!HP33</f>
        <v>0</v>
      </c>
      <c r="HQ17">
        <f>'monte-carlo r4.1'!HQ33</f>
        <v>0</v>
      </c>
      <c r="HR17">
        <f>'monte-carlo r4.1'!HR33</f>
        <v>0</v>
      </c>
      <c r="HS17">
        <f>'monte-carlo r4.1'!HS33</f>
        <v>0</v>
      </c>
      <c r="HT17">
        <f>'monte-carlo r4.1'!HT33</f>
        <v>0</v>
      </c>
      <c r="HU17">
        <f>'monte-carlo r4.1'!HU33</f>
        <v>0</v>
      </c>
      <c r="HV17">
        <f>'monte-carlo r4.1'!HV33</f>
        <v>0</v>
      </c>
      <c r="HW17">
        <f>'monte-carlo r4.1'!HW33</f>
        <v>0</v>
      </c>
      <c r="HX17">
        <f>'monte-carlo r4.1'!HX33</f>
        <v>0</v>
      </c>
      <c r="HY17">
        <f>'monte-carlo r4.1'!HY33</f>
        <v>0</v>
      </c>
      <c r="HZ17">
        <f>'monte-carlo r4.1'!HZ33</f>
        <v>0</v>
      </c>
      <c r="IA17">
        <f>'monte-carlo r4.1'!IA33</f>
        <v>0</v>
      </c>
      <c r="IB17">
        <f>'monte-carlo r4.1'!IB33</f>
        <v>0</v>
      </c>
      <c r="IC17">
        <f>'monte-carlo r4.1'!IC33</f>
        <v>0</v>
      </c>
      <c r="ID17">
        <f>'monte-carlo r4.1'!ID33</f>
        <v>0</v>
      </c>
      <c r="IE17">
        <f>'monte-carlo r4.1'!IE33</f>
        <v>0</v>
      </c>
      <c r="IF17">
        <f>'monte-carlo r4.1'!IF33</f>
        <v>0</v>
      </c>
      <c r="IG17">
        <f>'monte-carlo r4.1'!IG33</f>
        <v>0</v>
      </c>
      <c r="IH17">
        <f>'monte-carlo r4.1'!IH33</f>
        <v>0</v>
      </c>
      <c r="II17">
        <f>'monte-carlo r4.1'!II33</f>
        <v>0</v>
      </c>
      <c r="IJ17">
        <f>'monte-carlo r4.1'!IJ33</f>
        <v>0</v>
      </c>
      <c r="IK17">
        <f>'monte-carlo r4.1'!IK33</f>
        <v>0</v>
      </c>
      <c r="IL17">
        <f>'monte-carlo r4.1'!IL33</f>
        <v>0</v>
      </c>
      <c r="IM17">
        <f>'monte-carlo r4.1'!IM33</f>
        <v>0</v>
      </c>
      <c r="IN17">
        <f>'monte-carlo r4.1'!IN33</f>
        <v>0</v>
      </c>
      <c r="IO17">
        <f>'monte-carlo r4.1'!IO33</f>
        <v>0</v>
      </c>
      <c r="IP17">
        <f>'monte-carlo r4.1'!IP33</f>
        <v>0</v>
      </c>
      <c r="IQ17">
        <f>'monte-carlo r4.1'!IQ33</f>
        <v>0</v>
      </c>
      <c r="IR17">
        <f>'monte-carlo r4.1'!IR33</f>
        <v>0</v>
      </c>
      <c r="IS17">
        <f>'monte-carlo r4.1'!IS33</f>
        <v>0</v>
      </c>
      <c r="IT17">
        <f>'monte-carlo r4.1'!IT33</f>
        <v>0</v>
      </c>
      <c r="IU17">
        <f>'monte-carlo r4.1'!IU33</f>
        <v>0</v>
      </c>
      <c r="IV17">
        <f>'monte-carlo r4.1'!IV33</f>
        <v>0</v>
      </c>
      <c r="IW17">
        <f>'monte-carlo r4.1'!IW33</f>
        <v>0</v>
      </c>
      <c r="IX17">
        <f>'monte-carlo r4.1'!IX33</f>
        <v>0</v>
      </c>
      <c r="IY17">
        <f>'monte-carlo r4.1'!IY33</f>
        <v>0</v>
      </c>
      <c r="IZ17">
        <f>'monte-carlo r4.1'!IZ33</f>
        <v>0</v>
      </c>
      <c r="JA17">
        <f>'monte-carlo r4.1'!JA33</f>
        <v>0</v>
      </c>
      <c r="JB17">
        <f>'monte-carlo r4.1'!JB33</f>
        <v>0</v>
      </c>
      <c r="JC17">
        <f>'monte-carlo r4.1'!JC33</f>
        <v>0</v>
      </c>
      <c r="JD17">
        <f>'monte-carlo r4.1'!JD33</f>
        <v>0</v>
      </c>
      <c r="JE17">
        <f>'monte-carlo r4.1'!JE33</f>
        <v>0</v>
      </c>
      <c r="JF17">
        <f>'monte-carlo r4.1'!JF33</f>
        <v>0</v>
      </c>
      <c r="JG17">
        <f>'monte-carlo r4.1'!JG33</f>
        <v>0</v>
      </c>
      <c r="JH17">
        <f>'monte-carlo r4.1'!JH33</f>
        <v>0</v>
      </c>
      <c r="JI17">
        <f>'monte-carlo r4.1'!JI33</f>
        <v>0</v>
      </c>
      <c r="JJ17">
        <f>'monte-carlo r4.1'!JJ33</f>
        <v>0</v>
      </c>
      <c r="JK17">
        <f>'monte-carlo r4.1'!JK33</f>
        <v>0</v>
      </c>
      <c r="JL17">
        <f>'monte-carlo r4.1'!JL33</f>
        <v>0</v>
      </c>
      <c r="JM17">
        <f>'monte-carlo r4.1'!JM33</f>
        <v>0</v>
      </c>
      <c r="JN17">
        <f>'monte-carlo r4.1'!JN33</f>
        <v>0</v>
      </c>
      <c r="JO17">
        <f>'monte-carlo r4.1'!JO33</f>
        <v>0</v>
      </c>
      <c r="JP17">
        <f>'monte-carlo r4.1'!JP33</f>
        <v>0</v>
      </c>
      <c r="JQ17">
        <f>'monte-carlo r4.1'!JQ33</f>
        <v>0</v>
      </c>
      <c r="JR17">
        <f>'monte-carlo r4.1'!JR33</f>
        <v>0</v>
      </c>
      <c r="JS17">
        <f>'monte-carlo r4.1'!JS33</f>
        <v>0</v>
      </c>
      <c r="JT17">
        <f>'monte-carlo r4.1'!JT33</f>
        <v>0</v>
      </c>
      <c r="JU17">
        <f>'monte-carlo r4.1'!JU33</f>
        <v>0</v>
      </c>
      <c r="JV17">
        <f>'monte-carlo r4.1'!JV33</f>
        <v>0</v>
      </c>
      <c r="JW17">
        <f>'monte-carlo r4.1'!JW33</f>
        <v>0</v>
      </c>
      <c r="JX17">
        <f>'monte-carlo r4.1'!JX33</f>
        <v>0</v>
      </c>
      <c r="JY17">
        <f>'monte-carlo r4.1'!JY33</f>
        <v>0</v>
      </c>
      <c r="JZ17">
        <f>'monte-carlo r4.1'!JZ33</f>
        <v>0</v>
      </c>
      <c r="KA17">
        <f>'monte-carlo r4.1'!KA33</f>
        <v>0</v>
      </c>
      <c r="KB17">
        <f>'monte-carlo r4.1'!KB33</f>
        <v>0</v>
      </c>
      <c r="KC17">
        <f>'monte-carlo r4.1'!KC33</f>
        <v>0</v>
      </c>
      <c r="KD17">
        <f>'monte-carlo r4.1'!KD33</f>
        <v>0</v>
      </c>
      <c r="KE17">
        <f>'monte-carlo r4.1'!KE33</f>
        <v>0</v>
      </c>
      <c r="KF17">
        <f>'monte-carlo r4.1'!KF33</f>
        <v>0</v>
      </c>
      <c r="KG17">
        <f>'monte-carlo r4.1'!KG33</f>
        <v>0</v>
      </c>
      <c r="KH17">
        <f>'monte-carlo r4.1'!KH33</f>
        <v>0</v>
      </c>
      <c r="KI17">
        <f>'monte-carlo r4.1'!KI33</f>
        <v>0</v>
      </c>
      <c r="KJ17">
        <f>'monte-carlo r4.1'!KJ33</f>
        <v>0</v>
      </c>
      <c r="KK17">
        <f>'monte-carlo r4.1'!KK33</f>
        <v>0</v>
      </c>
      <c r="KL17">
        <f>'monte-carlo r4.1'!KL33</f>
        <v>0</v>
      </c>
      <c r="KM17">
        <f>'monte-carlo r4.1'!KM33</f>
        <v>0</v>
      </c>
      <c r="KN17">
        <f>'monte-carlo r4.1'!KN33</f>
        <v>0</v>
      </c>
      <c r="KO17">
        <f>'monte-carlo r4.1'!KO33</f>
        <v>0</v>
      </c>
      <c r="KP17">
        <f>'monte-carlo r4.1'!KP33</f>
        <v>0</v>
      </c>
      <c r="KQ17">
        <f>'monte-carlo r4.1'!KQ33</f>
        <v>0</v>
      </c>
      <c r="KR17">
        <f>'monte-carlo r4.1'!KR33</f>
        <v>0</v>
      </c>
      <c r="KS17">
        <f>'monte-carlo r4.1'!KS33</f>
        <v>0</v>
      </c>
      <c r="KT17">
        <f>'monte-carlo r4.1'!KT33</f>
        <v>0</v>
      </c>
      <c r="KU17">
        <f>'monte-carlo r4.1'!KU33</f>
        <v>0</v>
      </c>
      <c r="KV17">
        <f>'monte-carlo r4.1'!KV33</f>
        <v>0</v>
      </c>
      <c r="KW17">
        <f>'monte-carlo r4.1'!KW33</f>
        <v>0</v>
      </c>
      <c r="KX17">
        <f>'monte-carlo r4.1'!KX33</f>
        <v>0</v>
      </c>
      <c r="KY17">
        <f>'monte-carlo r4.1'!KY33</f>
        <v>0</v>
      </c>
      <c r="KZ17">
        <f>'monte-carlo r4.1'!KZ33</f>
        <v>0</v>
      </c>
      <c r="LA17">
        <f>'monte-carlo r4.1'!LA33</f>
        <v>0</v>
      </c>
      <c r="LB17">
        <f>'monte-carlo r4.1'!LB33</f>
        <v>0</v>
      </c>
      <c r="LC17">
        <f>'monte-carlo r4.1'!LC33</f>
        <v>0</v>
      </c>
      <c r="LD17">
        <f>'monte-carlo r4.1'!LD33</f>
        <v>0</v>
      </c>
      <c r="LE17">
        <f>'monte-carlo r4.1'!LE33</f>
        <v>0</v>
      </c>
      <c r="LF17">
        <f>'monte-carlo r4.1'!LF33</f>
        <v>0</v>
      </c>
      <c r="LG17">
        <f>'monte-carlo r4.1'!LG33</f>
        <v>0</v>
      </c>
      <c r="LH17">
        <f>'monte-carlo r4.1'!LH33</f>
        <v>0</v>
      </c>
      <c r="LI17">
        <f>'monte-carlo r4.1'!LI33</f>
        <v>0</v>
      </c>
      <c r="LJ17">
        <f>'monte-carlo r4.1'!LJ33</f>
        <v>0</v>
      </c>
      <c r="LK17">
        <f>'monte-carlo r4.1'!LK33</f>
        <v>0</v>
      </c>
      <c r="LL17">
        <f>'monte-carlo r4.1'!LL33</f>
        <v>0</v>
      </c>
      <c r="LM17">
        <f>'monte-carlo r4.1'!LM33</f>
        <v>0</v>
      </c>
      <c r="LN17">
        <f>'monte-carlo r4.1'!LN33</f>
        <v>0</v>
      </c>
      <c r="LO17">
        <f>'monte-carlo r4.1'!LO33</f>
        <v>0</v>
      </c>
      <c r="LP17">
        <f>'monte-carlo r4.1'!LP33</f>
        <v>0</v>
      </c>
      <c r="LQ17">
        <f>'monte-carlo r4.1'!LQ33</f>
        <v>0</v>
      </c>
      <c r="LR17">
        <f>'monte-carlo r4.1'!LR33</f>
        <v>0</v>
      </c>
      <c r="LS17">
        <f>'monte-carlo r4.1'!LS33</f>
        <v>0</v>
      </c>
      <c r="LT17">
        <f>'monte-carlo r4.1'!LT33</f>
        <v>0</v>
      </c>
      <c r="LU17">
        <f>'monte-carlo r4.1'!LU33</f>
        <v>0</v>
      </c>
      <c r="LV17">
        <f>'monte-carlo r4.1'!LV33</f>
        <v>0</v>
      </c>
      <c r="LW17">
        <f>'monte-carlo r4.1'!LW33</f>
        <v>0</v>
      </c>
      <c r="LX17">
        <f>'monte-carlo r4.1'!LX33</f>
        <v>0</v>
      </c>
      <c r="LY17">
        <f>'monte-carlo r4.1'!LY33</f>
        <v>0</v>
      </c>
      <c r="LZ17">
        <f>'monte-carlo r4.1'!LZ33</f>
        <v>0</v>
      </c>
      <c r="MA17">
        <f>'monte-carlo r4.1'!MA33</f>
        <v>0</v>
      </c>
      <c r="MB17">
        <f>'monte-carlo r4.1'!MB33</f>
        <v>0</v>
      </c>
      <c r="MC17">
        <f>'monte-carlo r4.1'!MC33</f>
        <v>0</v>
      </c>
      <c r="MD17">
        <f>'monte-carlo r4.1'!MD33</f>
        <v>0</v>
      </c>
      <c r="ME17">
        <f>'monte-carlo r4.1'!ME33</f>
        <v>0</v>
      </c>
      <c r="MF17">
        <f>'monte-carlo r4.1'!MF33</f>
        <v>0</v>
      </c>
      <c r="MG17">
        <f>'monte-carlo r4.1'!MG33</f>
        <v>0</v>
      </c>
      <c r="MH17">
        <f>'monte-carlo r4.1'!MH33</f>
        <v>0</v>
      </c>
      <c r="MI17">
        <f>'monte-carlo r4.1'!MI33</f>
        <v>0</v>
      </c>
      <c r="MJ17">
        <f>'monte-carlo r4.1'!MJ33</f>
        <v>0</v>
      </c>
      <c r="MK17">
        <f>'monte-carlo r4.1'!MK33</f>
        <v>0</v>
      </c>
      <c r="ML17">
        <f>'monte-carlo r4.1'!ML33</f>
        <v>0</v>
      </c>
      <c r="MM17">
        <f>'monte-carlo r4.1'!MM33</f>
        <v>0</v>
      </c>
      <c r="MN17">
        <f>'monte-carlo r4.1'!MN33</f>
        <v>0</v>
      </c>
      <c r="MO17">
        <f>'monte-carlo r4.1'!MO33</f>
        <v>0</v>
      </c>
      <c r="MP17">
        <f>'monte-carlo r4.1'!MP33</f>
        <v>0</v>
      </c>
      <c r="MQ17">
        <f>'monte-carlo r4.1'!MQ33</f>
        <v>0</v>
      </c>
      <c r="MR17">
        <f>'monte-carlo r4.1'!MR33</f>
        <v>0</v>
      </c>
      <c r="MS17">
        <f>'monte-carlo r4.1'!MS33</f>
        <v>0</v>
      </c>
      <c r="MT17">
        <f>'monte-carlo r4.1'!MT33</f>
        <v>0</v>
      </c>
      <c r="MU17">
        <f>'monte-carlo r4.1'!MU33</f>
        <v>0</v>
      </c>
      <c r="MV17">
        <f>'monte-carlo r4.1'!MV33</f>
        <v>0</v>
      </c>
      <c r="MW17">
        <f>'monte-carlo r4.1'!MW33</f>
        <v>0</v>
      </c>
      <c r="MX17">
        <f>'monte-carlo r4.1'!MX33</f>
        <v>0</v>
      </c>
      <c r="MY17">
        <f>'monte-carlo r4.1'!MY33</f>
        <v>0</v>
      </c>
      <c r="MZ17">
        <f>'monte-carlo r4.1'!MZ33</f>
        <v>0</v>
      </c>
      <c r="NA17">
        <f>'monte-carlo r4.1'!NA33</f>
        <v>0</v>
      </c>
      <c r="NB17">
        <f>'monte-carlo r4.1'!NB33</f>
        <v>0</v>
      </c>
      <c r="NC17">
        <f>'monte-carlo r4.1'!NC33</f>
        <v>0</v>
      </c>
      <c r="ND17">
        <f>'monte-carlo r4.1'!ND33</f>
        <v>0</v>
      </c>
      <c r="NE17">
        <f>'monte-carlo r4.1'!NE33</f>
        <v>0</v>
      </c>
      <c r="NF17">
        <f>'monte-carlo r4.1'!NF33</f>
        <v>0</v>
      </c>
      <c r="NG17">
        <f>'monte-carlo r4.1'!NG33</f>
        <v>0</v>
      </c>
      <c r="NH17">
        <f>'monte-carlo r4.1'!NH33</f>
        <v>0</v>
      </c>
      <c r="NI17">
        <f>'monte-carlo r4.1'!NI33</f>
        <v>0</v>
      </c>
      <c r="NJ17">
        <f>'monte-carlo r4.1'!NJ33</f>
        <v>0</v>
      </c>
      <c r="NK17">
        <f>'monte-carlo r4.1'!NK33</f>
        <v>0</v>
      </c>
      <c r="NL17">
        <f>'monte-carlo r4.1'!NL33</f>
        <v>0</v>
      </c>
      <c r="NM17">
        <f>'monte-carlo r4.1'!NM33</f>
        <v>0</v>
      </c>
      <c r="NN17">
        <f>'monte-carlo r4.1'!NN33</f>
        <v>0</v>
      </c>
      <c r="NO17">
        <f>'monte-carlo r4.1'!NO33</f>
        <v>0</v>
      </c>
      <c r="NP17">
        <f>'monte-carlo r4.1'!NP33</f>
        <v>0</v>
      </c>
      <c r="NQ17">
        <f>'monte-carlo r4.1'!NQ33</f>
        <v>0</v>
      </c>
      <c r="NR17">
        <f>'monte-carlo r4.1'!NR33</f>
        <v>0</v>
      </c>
      <c r="NS17">
        <f>'monte-carlo r4.1'!NS33</f>
        <v>0</v>
      </c>
      <c r="NT17">
        <f>'monte-carlo r4.1'!NT33</f>
        <v>0</v>
      </c>
      <c r="NU17">
        <f>'monte-carlo r4.1'!NU33</f>
        <v>0</v>
      </c>
      <c r="NV17">
        <f>'monte-carlo r4.1'!NV33</f>
        <v>0</v>
      </c>
      <c r="NW17">
        <f>'monte-carlo r4.1'!NW33</f>
        <v>0</v>
      </c>
      <c r="NX17">
        <f>'monte-carlo r4.1'!NX33</f>
        <v>0</v>
      </c>
      <c r="NY17">
        <f>'monte-carlo r4.1'!NY33</f>
        <v>0</v>
      </c>
      <c r="NZ17">
        <f>'monte-carlo r4.1'!NZ33</f>
        <v>0</v>
      </c>
      <c r="OA17">
        <f>'monte-carlo r4.1'!OA33</f>
        <v>0</v>
      </c>
      <c r="OB17">
        <f>'monte-carlo r4.1'!OB33</f>
        <v>0</v>
      </c>
      <c r="OC17">
        <f>'monte-carlo r4.1'!OC33</f>
        <v>0</v>
      </c>
      <c r="OD17">
        <f>'monte-carlo r4.1'!OD33</f>
        <v>0</v>
      </c>
      <c r="OE17">
        <f>'monte-carlo r4.1'!OE33</f>
        <v>0</v>
      </c>
      <c r="OF17">
        <f>'monte-carlo r4.1'!OF33</f>
        <v>0</v>
      </c>
      <c r="OG17">
        <f>'monte-carlo r4.1'!OG33</f>
        <v>0</v>
      </c>
      <c r="OH17">
        <f>'monte-carlo r4.1'!OH33</f>
        <v>0</v>
      </c>
      <c r="OI17">
        <f>'monte-carlo r4.1'!OI33</f>
        <v>0</v>
      </c>
      <c r="OJ17">
        <f>'monte-carlo r4.1'!OJ33</f>
        <v>0</v>
      </c>
      <c r="OK17">
        <f>'monte-carlo r4.1'!OK33</f>
        <v>0</v>
      </c>
      <c r="OL17">
        <f>'monte-carlo r4.1'!OL33</f>
        <v>0</v>
      </c>
      <c r="OM17">
        <f>'monte-carlo r4.1'!OM33</f>
        <v>0</v>
      </c>
      <c r="ON17">
        <f>'monte-carlo r4.1'!ON33</f>
        <v>0</v>
      </c>
      <c r="OO17">
        <f>'monte-carlo r4.1'!OO33</f>
        <v>0</v>
      </c>
      <c r="OP17">
        <f>'monte-carlo r4.1'!OP33</f>
        <v>0</v>
      </c>
      <c r="OQ17">
        <f>'monte-carlo r4.1'!OQ33</f>
        <v>0</v>
      </c>
      <c r="OR17">
        <f>'monte-carlo r4.1'!OR33</f>
        <v>0</v>
      </c>
      <c r="OS17">
        <f>'monte-carlo r4.1'!OS33</f>
        <v>0</v>
      </c>
      <c r="OT17">
        <f>'monte-carlo r4.1'!OT33</f>
        <v>0</v>
      </c>
      <c r="OU17">
        <f>'monte-carlo r4.1'!OU33</f>
        <v>0</v>
      </c>
      <c r="OV17">
        <f>'monte-carlo r4.1'!OV33</f>
        <v>0</v>
      </c>
      <c r="OW17">
        <f>'monte-carlo r4.1'!OW33</f>
        <v>0</v>
      </c>
      <c r="OX17">
        <f>'monte-carlo r4.1'!OX33</f>
        <v>0</v>
      </c>
      <c r="OY17">
        <f>'monte-carlo r4.1'!OY33</f>
        <v>0</v>
      </c>
      <c r="OZ17">
        <f>'monte-carlo r4.1'!OZ33</f>
        <v>0</v>
      </c>
      <c r="PA17">
        <f>'monte-carlo r4.1'!PA33</f>
        <v>0</v>
      </c>
      <c r="PB17">
        <f>'monte-carlo r4.1'!PB33</f>
        <v>0</v>
      </c>
      <c r="PC17">
        <f>'monte-carlo r4.1'!PC33</f>
        <v>0</v>
      </c>
      <c r="PD17">
        <f>'monte-carlo r4.1'!PD33</f>
        <v>0</v>
      </c>
      <c r="PE17">
        <f>'monte-carlo r4.1'!PE33</f>
        <v>0</v>
      </c>
      <c r="PF17">
        <f>'monte-carlo r4.1'!PF33</f>
        <v>0</v>
      </c>
      <c r="PG17">
        <f>'monte-carlo r4.1'!PG33</f>
        <v>0</v>
      </c>
      <c r="PH17">
        <f>'monte-carlo r4.1'!PH33</f>
        <v>0</v>
      </c>
      <c r="PI17">
        <f>'monte-carlo r4.1'!PI33</f>
        <v>0</v>
      </c>
      <c r="PJ17">
        <f>'monte-carlo r4.1'!PJ33</f>
        <v>0</v>
      </c>
      <c r="PK17">
        <f>'monte-carlo r4.1'!PK33</f>
        <v>0</v>
      </c>
      <c r="PL17">
        <f>'monte-carlo r4.1'!PL33</f>
        <v>0</v>
      </c>
      <c r="PM17">
        <f>'monte-carlo r4.1'!PM33</f>
        <v>0</v>
      </c>
      <c r="PN17">
        <f>'monte-carlo r4.1'!PN33</f>
        <v>0</v>
      </c>
      <c r="PO17">
        <f>'monte-carlo r4.1'!PO33</f>
        <v>0</v>
      </c>
      <c r="PP17">
        <f>'monte-carlo r4.1'!PP33</f>
        <v>0</v>
      </c>
      <c r="PQ17">
        <f>'monte-carlo r4.1'!PQ33</f>
        <v>0</v>
      </c>
      <c r="PR17">
        <f>'monte-carlo r4.1'!PR33</f>
        <v>0</v>
      </c>
      <c r="PS17">
        <f>'monte-carlo r4.1'!PS33</f>
        <v>0</v>
      </c>
      <c r="PT17">
        <f>'monte-carlo r4.1'!PT33</f>
        <v>0</v>
      </c>
      <c r="PU17">
        <f>'monte-carlo r4.1'!PU33</f>
        <v>0</v>
      </c>
      <c r="PV17">
        <f>'monte-carlo r4.1'!PV33</f>
        <v>0</v>
      </c>
      <c r="PW17">
        <f>'monte-carlo r4.1'!PW33</f>
        <v>0</v>
      </c>
      <c r="PX17">
        <f>'monte-carlo r4.1'!PX33</f>
        <v>0</v>
      </c>
      <c r="PY17">
        <f>'monte-carlo r4.1'!PY33</f>
        <v>0</v>
      </c>
      <c r="PZ17">
        <f>'monte-carlo r4.1'!PZ33</f>
        <v>0</v>
      </c>
      <c r="QA17">
        <f>'monte-carlo r4.1'!QA33</f>
        <v>0</v>
      </c>
      <c r="QB17">
        <f>'monte-carlo r4.1'!QB33</f>
        <v>0</v>
      </c>
      <c r="QC17">
        <f>'monte-carlo r4.1'!QC33</f>
        <v>0</v>
      </c>
      <c r="QD17">
        <f>'monte-carlo r4.1'!QD33</f>
        <v>0</v>
      </c>
      <c r="QE17">
        <f>'monte-carlo r4.1'!QE33</f>
        <v>0</v>
      </c>
      <c r="QF17">
        <f>'monte-carlo r4.1'!QF33</f>
        <v>0</v>
      </c>
      <c r="QG17">
        <f>'monte-carlo r4.1'!QG33</f>
        <v>0</v>
      </c>
      <c r="QH17">
        <f>'monte-carlo r4.1'!QH33</f>
        <v>0</v>
      </c>
      <c r="QI17">
        <f>'monte-carlo r4.1'!QI33</f>
        <v>0</v>
      </c>
      <c r="QJ17">
        <f>'monte-carlo r4.1'!QJ33</f>
        <v>0</v>
      </c>
      <c r="QK17">
        <f>'monte-carlo r4.1'!QK33</f>
        <v>0</v>
      </c>
      <c r="QL17">
        <f>'monte-carlo r4.1'!QL33</f>
        <v>0</v>
      </c>
      <c r="QM17">
        <f>'monte-carlo r4.1'!QM33</f>
        <v>0</v>
      </c>
      <c r="QN17">
        <f>'monte-carlo r4.1'!QN33</f>
        <v>0</v>
      </c>
      <c r="QO17">
        <f>'monte-carlo r4.1'!QO33</f>
        <v>0</v>
      </c>
      <c r="QP17">
        <f>'monte-carlo r4.1'!QP33</f>
        <v>0</v>
      </c>
      <c r="QQ17">
        <f>'monte-carlo r4.1'!QQ33</f>
        <v>0</v>
      </c>
      <c r="QR17">
        <f>'monte-carlo r4.1'!QR33</f>
        <v>0</v>
      </c>
      <c r="QS17">
        <f>'monte-carlo r4.1'!QS33</f>
        <v>0</v>
      </c>
      <c r="QT17">
        <f>'monte-carlo r4.1'!QT33</f>
        <v>0</v>
      </c>
      <c r="QU17">
        <f>'monte-carlo r4.1'!QU33</f>
        <v>0</v>
      </c>
      <c r="QV17">
        <f>'monte-carlo r4.1'!QV33</f>
        <v>0</v>
      </c>
      <c r="QW17">
        <f>'monte-carlo r4.1'!QW33</f>
        <v>0</v>
      </c>
      <c r="QX17">
        <f>'monte-carlo r4.1'!QX33</f>
        <v>0</v>
      </c>
      <c r="QY17">
        <f>'monte-carlo r4.1'!QY33</f>
        <v>0</v>
      </c>
      <c r="QZ17">
        <f>'monte-carlo r4.1'!QZ33</f>
        <v>0</v>
      </c>
      <c r="RA17">
        <f>'monte-carlo r4.1'!RA33</f>
        <v>0</v>
      </c>
      <c r="RB17">
        <f>'monte-carlo r4.1'!RB33</f>
        <v>0</v>
      </c>
      <c r="RC17">
        <f>'monte-carlo r4.1'!RC33</f>
        <v>0</v>
      </c>
      <c r="RD17">
        <f>'monte-carlo r4.1'!RD33</f>
        <v>0</v>
      </c>
      <c r="RE17">
        <f>'monte-carlo r4.1'!RE33</f>
        <v>0</v>
      </c>
      <c r="RF17">
        <f>'monte-carlo r4.1'!RF33</f>
        <v>0</v>
      </c>
      <c r="RG17">
        <f>'monte-carlo r4.1'!RG33</f>
        <v>0</v>
      </c>
      <c r="RH17">
        <f>'monte-carlo r4.1'!RH33</f>
        <v>0</v>
      </c>
      <c r="RI17">
        <f>'monte-carlo r4.1'!RI33</f>
        <v>0</v>
      </c>
      <c r="RJ17">
        <f>'monte-carlo r4.1'!RJ33</f>
        <v>0</v>
      </c>
      <c r="RK17">
        <f>'monte-carlo r4.1'!RK33</f>
        <v>0</v>
      </c>
      <c r="RL17">
        <f>'monte-carlo r4.1'!RL33</f>
        <v>0</v>
      </c>
      <c r="RM17">
        <f>'monte-carlo r4.1'!RM33</f>
        <v>0</v>
      </c>
      <c r="RN17">
        <f>'monte-carlo r4.1'!RN33</f>
        <v>0</v>
      </c>
      <c r="RO17">
        <f>'monte-carlo r4.1'!RO33</f>
        <v>0</v>
      </c>
      <c r="RP17">
        <f>'monte-carlo r4.1'!RP33</f>
        <v>0</v>
      </c>
      <c r="RQ17">
        <f>'monte-carlo r4.1'!RQ33</f>
        <v>0</v>
      </c>
      <c r="RR17">
        <f>'monte-carlo r4.1'!RR33</f>
        <v>0</v>
      </c>
      <c r="RS17">
        <f>'monte-carlo r4.1'!RS33</f>
        <v>0</v>
      </c>
      <c r="RT17">
        <f>'monte-carlo r4.1'!RT33</f>
        <v>0</v>
      </c>
      <c r="RU17">
        <f>'monte-carlo r4.1'!RU33</f>
        <v>0</v>
      </c>
      <c r="RV17">
        <f>'monte-carlo r4.1'!RV33</f>
        <v>0</v>
      </c>
      <c r="RW17">
        <f>'monte-carlo r4.1'!RW33</f>
        <v>0</v>
      </c>
      <c r="RX17">
        <f>'monte-carlo r4.1'!RX33</f>
        <v>0</v>
      </c>
      <c r="RY17">
        <f>'monte-carlo r4.1'!RY33</f>
        <v>0</v>
      </c>
      <c r="RZ17">
        <f>'monte-carlo r4.1'!RZ33</f>
        <v>0</v>
      </c>
      <c r="SA17">
        <f>'monte-carlo r4.1'!SA33</f>
        <v>0</v>
      </c>
      <c r="SB17">
        <f>'monte-carlo r4.1'!SB33</f>
        <v>0</v>
      </c>
      <c r="SC17">
        <f>'monte-carlo r4.1'!SC33</f>
        <v>0</v>
      </c>
      <c r="SD17">
        <f>'monte-carlo r4.1'!SD33</f>
        <v>0</v>
      </c>
      <c r="SE17">
        <f>'monte-carlo r4.1'!SE33</f>
        <v>0</v>
      </c>
      <c r="SF17">
        <f>'monte-carlo r4.1'!SF33</f>
        <v>0</v>
      </c>
      <c r="SG17">
        <f>'monte-carlo r4.1'!SG33</f>
        <v>0</v>
      </c>
      <c r="SH17">
        <f>'monte-carlo r4.1'!SH33</f>
        <v>0</v>
      </c>
      <c r="SI17">
        <f>'monte-carlo r4.1'!SI33</f>
        <v>0</v>
      </c>
      <c r="SJ17">
        <f>'monte-carlo r4.1'!SJ33</f>
        <v>0</v>
      </c>
      <c r="SK17">
        <f>'monte-carlo r4.1'!SK33</f>
        <v>0</v>
      </c>
      <c r="SL17">
        <f>'monte-carlo r4.1'!SL33</f>
        <v>0</v>
      </c>
      <c r="SM17">
        <f>'monte-carlo r4.1'!SM33</f>
        <v>0</v>
      </c>
      <c r="SN17">
        <f>'monte-carlo r4.1'!SN33</f>
        <v>0</v>
      </c>
      <c r="SO17">
        <f>'monte-carlo r4.1'!SO33</f>
        <v>0</v>
      </c>
      <c r="SP17">
        <f>'monte-carlo r4.1'!SP33</f>
        <v>0</v>
      </c>
      <c r="SQ17">
        <f>'monte-carlo r4.1'!SQ33</f>
        <v>0</v>
      </c>
      <c r="SR17">
        <f>'monte-carlo r4.1'!SR33</f>
        <v>0</v>
      </c>
      <c r="SS17">
        <f>'monte-carlo r4.1'!SS33</f>
        <v>0</v>
      </c>
      <c r="ST17">
        <f>'monte-carlo r4.1'!ST33</f>
        <v>0</v>
      </c>
      <c r="SU17">
        <f>'monte-carlo r4.1'!SU33</f>
        <v>0</v>
      </c>
      <c r="SV17">
        <f>'monte-carlo r4.1'!SV33</f>
        <v>0</v>
      </c>
      <c r="SW17">
        <f>'monte-carlo r4.1'!SW33</f>
        <v>0</v>
      </c>
      <c r="SX17">
        <f>'monte-carlo r4.1'!SX33</f>
        <v>0</v>
      </c>
      <c r="SY17">
        <f>'monte-carlo r4.1'!SY33</f>
        <v>0</v>
      </c>
      <c r="SZ17">
        <f>'monte-carlo r4.1'!SZ33</f>
        <v>0</v>
      </c>
      <c r="TA17">
        <f>'monte-carlo r4.1'!TA33</f>
        <v>0</v>
      </c>
      <c r="TB17">
        <f>'monte-carlo r4.1'!TB33</f>
        <v>0</v>
      </c>
      <c r="TC17">
        <f>'monte-carlo r4.1'!TC33</f>
        <v>0</v>
      </c>
      <c r="TD17">
        <f>'monte-carlo r4.1'!TD33</f>
        <v>0</v>
      </c>
      <c r="TE17">
        <f>'monte-carlo r4.1'!TE33</f>
        <v>0</v>
      </c>
      <c r="TF17">
        <f>'monte-carlo r4.1'!TF33</f>
        <v>0</v>
      </c>
      <c r="TG17">
        <f>'monte-carlo r4.1'!TG33</f>
        <v>0</v>
      </c>
      <c r="TH17">
        <f>'monte-carlo r4.1'!TH33</f>
        <v>0</v>
      </c>
      <c r="TI17">
        <f>'monte-carlo r4.1'!TI33</f>
        <v>0</v>
      </c>
      <c r="TJ17">
        <f>'monte-carlo r4.1'!TJ33</f>
        <v>0</v>
      </c>
      <c r="TK17">
        <f>'monte-carlo r4.1'!TK33</f>
        <v>0</v>
      </c>
      <c r="TL17">
        <f>'monte-carlo r4.1'!TL33</f>
        <v>0</v>
      </c>
      <c r="TM17">
        <f>'monte-carlo r4.1'!TM33</f>
        <v>0</v>
      </c>
      <c r="TN17">
        <f>'monte-carlo r4.1'!TN33</f>
        <v>0</v>
      </c>
      <c r="TO17">
        <f>'monte-carlo r4.1'!TO33</f>
        <v>0</v>
      </c>
      <c r="TP17">
        <f>'monte-carlo r4.1'!TP33</f>
        <v>0</v>
      </c>
      <c r="TQ17">
        <f>'monte-carlo r4.1'!TQ33</f>
        <v>0</v>
      </c>
      <c r="TR17">
        <f>'monte-carlo r4.1'!TR33</f>
        <v>0</v>
      </c>
      <c r="TS17">
        <f>'monte-carlo r4.1'!TS33</f>
        <v>0</v>
      </c>
      <c r="TT17">
        <f>'monte-carlo r4.1'!TT33</f>
        <v>0</v>
      </c>
      <c r="TU17">
        <f>'monte-carlo r4.1'!TU33</f>
        <v>0</v>
      </c>
      <c r="TV17">
        <f>'monte-carlo r4.1'!TV33</f>
        <v>0</v>
      </c>
      <c r="TW17">
        <f>'monte-carlo r4.1'!TW33</f>
        <v>0</v>
      </c>
      <c r="TX17">
        <f>'monte-carlo r4.1'!TX33</f>
        <v>0</v>
      </c>
      <c r="TY17">
        <f>'monte-carlo r4.1'!TY33</f>
        <v>0</v>
      </c>
      <c r="TZ17">
        <f>'monte-carlo r4.1'!TZ33</f>
        <v>0</v>
      </c>
      <c r="UA17">
        <f>'monte-carlo r4.1'!UA33</f>
        <v>0</v>
      </c>
      <c r="UB17">
        <f>'monte-carlo r4.1'!UB33</f>
        <v>0</v>
      </c>
      <c r="UC17">
        <f>'monte-carlo r4.1'!UC33</f>
        <v>0</v>
      </c>
      <c r="UD17">
        <f>'monte-carlo r4.1'!UD33</f>
        <v>0</v>
      </c>
      <c r="UE17">
        <f>'monte-carlo r4.1'!UE33</f>
        <v>0</v>
      </c>
      <c r="UF17">
        <f>'monte-carlo r4.1'!UF33</f>
        <v>0</v>
      </c>
      <c r="UG17">
        <f>'monte-carlo r4.1'!UG33</f>
        <v>0</v>
      </c>
      <c r="UH17">
        <f>'monte-carlo r4.1'!UH33</f>
        <v>0</v>
      </c>
      <c r="UI17">
        <f>'monte-carlo r4.1'!UI33</f>
        <v>0</v>
      </c>
      <c r="UJ17">
        <f>'monte-carlo r4.1'!UJ33</f>
        <v>0</v>
      </c>
      <c r="UK17">
        <f>'monte-carlo r4.1'!UK33</f>
        <v>0</v>
      </c>
      <c r="UL17">
        <f>'monte-carlo r4.1'!UL33</f>
        <v>0</v>
      </c>
      <c r="UM17">
        <f>'monte-carlo r4.1'!UM33</f>
        <v>0</v>
      </c>
      <c r="UN17">
        <f>'monte-carlo r4.1'!UN33</f>
        <v>0</v>
      </c>
      <c r="UO17">
        <f>'monte-carlo r4.1'!UO33</f>
        <v>0</v>
      </c>
      <c r="UP17">
        <f>'monte-carlo r4.1'!UP33</f>
        <v>0</v>
      </c>
      <c r="UQ17">
        <f>'monte-carlo r4.1'!UQ33</f>
        <v>0</v>
      </c>
      <c r="UR17">
        <f>'monte-carlo r4.1'!UR33</f>
        <v>0</v>
      </c>
      <c r="US17">
        <f>'monte-carlo r4.1'!US33</f>
        <v>0</v>
      </c>
      <c r="UT17">
        <f>'monte-carlo r4.1'!UT33</f>
        <v>0</v>
      </c>
      <c r="UU17">
        <f>'monte-carlo r4.1'!UU33</f>
        <v>0</v>
      </c>
      <c r="UV17">
        <f>'monte-carlo r4.1'!UV33</f>
        <v>0</v>
      </c>
      <c r="UW17">
        <f>'monte-carlo r4.1'!UW33</f>
        <v>0</v>
      </c>
      <c r="UX17">
        <f>'monte-carlo r4.1'!UX33</f>
        <v>0</v>
      </c>
      <c r="UY17">
        <f>'monte-carlo r4.1'!UY33</f>
        <v>0</v>
      </c>
      <c r="UZ17">
        <f>'monte-carlo r4.1'!UZ33</f>
        <v>0</v>
      </c>
      <c r="VA17">
        <f>'monte-carlo r4.1'!VA33</f>
        <v>0</v>
      </c>
      <c r="VB17">
        <f>'monte-carlo r4.1'!VB33</f>
        <v>0</v>
      </c>
      <c r="VC17">
        <f>'monte-carlo r4.1'!VC33</f>
        <v>0</v>
      </c>
      <c r="VD17">
        <f>'monte-carlo r4.1'!VD33</f>
        <v>0</v>
      </c>
      <c r="VE17">
        <f>'monte-carlo r4.1'!VE33</f>
        <v>0</v>
      </c>
      <c r="VF17">
        <f>'monte-carlo r4.1'!VF33</f>
        <v>0</v>
      </c>
      <c r="VG17">
        <f>'monte-carlo r4.1'!VG33</f>
        <v>0</v>
      </c>
      <c r="VH17">
        <f>'monte-carlo r4.1'!VH33</f>
        <v>0</v>
      </c>
      <c r="VI17">
        <f>'monte-carlo r4.1'!VI33</f>
        <v>0</v>
      </c>
      <c r="VJ17">
        <f>'monte-carlo r4.1'!VJ33</f>
        <v>0</v>
      </c>
      <c r="VK17">
        <f>'monte-carlo r4.1'!VK33</f>
        <v>0</v>
      </c>
      <c r="VL17">
        <f>'monte-carlo r4.1'!VL33</f>
        <v>0</v>
      </c>
      <c r="VM17">
        <f>'monte-carlo r4.1'!VM33</f>
        <v>0</v>
      </c>
      <c r="VN17">
        <f>'monte-carlo r4.1'!VN33</f>
        <v>0</v>
      </c>
      <c r="VO17">
        <f>'monte-carlo r4.1'!VO33</f>
        <v>0</v>
      </c>
      <c r="VP17">
        <f>'monte-carlo r4.1'!VP33</f>
        <v>0</v>
      </c>
      <c r="VQ17">
        <f>'monte-carlo r4.1'!VQ33</f>
        <v>0</v>
      </c>
      <c r="VR17">
        <f>'monte-carlo r4.1'!VR33</f>
        <v>0</v>
      </c>
      <c r="VS17">
        <f>'monte-carlo r4.1'!VS33</f>
        <v>0</v>
      </c>
      <c r="VT17">
        <f>'monte-carlo r4.1'!VT33</f>
        <v>0</v>
      </c>
      <c r="VU17">
        <f>'monte-carlo r4.1'!VU33</f>
        <v>0</v>
      </c>
      <c r="VV17">
        <f>'monte-carlo r4.1'!VV33</f>
        <v>0</v>
      </c>
      <c r="VW17">
        <f>'monte-carlo r4.1'!VW33</f>
        <v>0</v>
      </c>
      <c r="VX17">
        <f>'monte-carlo r4.1'!VX33</f>
        <v>0</v>
      </c>
      <c r="VY17">
        <f>'monte-carlo r4.1'!VY33</f>
        <v>0</v>
      </c>
      <c r="VZ17">
        <f>'monte-carlo r4.1'!VZ33</f>
        <v>0</v>
      </c>
      <c r="WA17">
        <f>'monte-carlo r4.1'!WA33</f>
        <v>0</v>
      </c>
      <c r="WB17">
        <f>'monte-carlo r4.1'!WB33</f>
        <v>0</v>
      </c>
      <c r="WC17">
        <f>'monte-carlo r4.1'!WC33</f>
        <v>0</v>
      </c>
      <c r="WD17">
        <f>'monte-carlo r4.1'!WD33</f>
        <v>0</v>
      </c>
      <c r="WE17">
        <f>'monte-carlo r4.1'!WE33</f>
        <v>0</v>
      </c>
      <c r="WF17">
        <f>'monte-carlo r4.1'!WF33</f>
        <v>0</v>
      </c>
      <c r="WG17">
        <f>'monte-carlo r4.1'!WG33</f>
        <v>0</v>
      </c>
      <c r="WH17">
        <f>'monte-carlo r4.1'!WH33</f>
        <v>0</v>
      </c>
      <c r="WI17">
        <f>'monte-carlo r4.1'!WI33</f>
        <v>0</v>
      </c>
      <c r="WJ17">
        <f>'monte-carlo r4.1'!WJ33</f>
        <v>0</v>
      </c>
      <c r="WK17">
        <f>'monte-carlo r4.1'!WK33</f>
        <v>0</v>
      </c>
      <c r="WL17">
        <f>'monte-carlo r4.1'!WL33</f>
        <v>0</v>
      </c>
      <c r="WM17">
        <f>'monte-carlo r4.1'!WM33</f>
        <v>0</v>
      </c>
      <c r="WN17">
        <f>'monte-carlo r4.1'!WN33</f>
        <v>0</v>
      </c>
      <c r="WO17">
        <f>'monte-carlo r4.1'!WO33</f>
        <v>0</v>
      </c>
      <c r="WP17">
        <f>'monte-carlo r4.1'!WP33</f>
        <v>0</v>
      </c>
      <c r="WQ17">
        <f>'monte-carlo r4.1'!WQ33</f>
        <v>0</v>
      </c>
      <c r="WR17">
        <f>'monte-carlo r4.1'!WR33</f>
        <v>0</v>
      </c>
      <c r="WS17">
        <f>'monte-carlo r4.1'!WS33</f>
        <v>0</v>
      </c>
      <c r="WT17">
        <f>'monte-carlo r4.1'!WT33</f>
        <v>0</v>
      </c>
      <c r="WU17">
        <f>'monte-carlo r4.1'!WU33</f>
        <v>0</v>
      </c>
      <c r="WV17">
        <f>'monte-carlo r4.1'!WV33</f>
        <v>0</v>
      </c>
      <c r="WW17">
        <f>'monte-carlo r4.1'!WW33</f>
        <v>0</v>
      </c>
      <c r="WX17">
        <f>'monte-carlo r4.1'!WX33</f>
        <v>0</v>
      </c>
      <c r="WY17">
        <f>'monte-carlo r4.1'!WY33</f>
        <v>0</v>
      </c>
      <c r="WZ17">
        <f>'monte-carlo r4.1'!WZ33</f>
        <v>0</v>
      </c>
      <c r="XA17">
        <f>'monte-carlo r4.1'!XA33</f>
        <v>0</v>
      </c>
      <c r="XB17">
        <f>'monte-carlo r4.1'!XB33</f>
        <v>0</v>
      </c>
      <c r="XC17">
        <f>'monte-carlo r4.1'!XC33</f>
        <v>0</v>
      </c>
      <c r="XD17">
        <f>'monte-carlo r4.1'!XD33</f>
        <v>0</v>
      </c>
      <c r="XE17">
        <f>'monte-carlo r4.1'!XE33</f>
        <v>0</v>
      </c>
      <c r="XF17">
        <f>'monte-carlo r4.1'!XF33</f>
        <v>0</v>
      </c>
      <c r="XG17">
        <f>'monte-carlo r4.1'!XG33</f>
        <v>0</v>
      </c>
      <c r="XH17">
        <f>'monte-carlo r4.1'!XH33</f>
        <v>0</v>
      </c>
      <c r="XI17">
        <f>'monte-carlo r4.1'!XI33</f>
        <v>0</v>
      </c>
      <c r="XJ17">
        <f>'monte-carlo r4.1'!XJ33</f>
        <v>0</v>
      </c>
      <c r="XK17">
        <f>'monte-carlo r4.1'!XK33</f>
        <v>0</v>
      </c>
      <c r="XL17">
        <f>'monte-carlo r4.1'!XL33</f>
        <v>0</v>
      </c>
      <c r="XM17">
        <f>'monte-carlo r4.1'!XM33</f>
        <v>0</v>
      </c>
      <c r="XN17">
        <f>'monte-carlo r4.1'!XN33</f>
        <v>0</v>
      </c>
      <c r="XO17">
        <f>'monte-carlo r4.1'!XO33</f>
        <v>0</v>
      </c>
      <c r="XP17">
        <f>'monte-carlo r4.1'!XP33</f>
        <v>0</v>
      </c>
      <c r="XQ17">
        <f>'monte-carlo r4.1'!XQ33</f>
        <v>0</v>
      </c>
      <c r="XR17">
        <f>'monte-carlo r4.1'!XR33</f>
        <v>0</v>
      </c>
      <c r="XS17">
        <f>'monte-carlo r4.1'!XS33</f>
        <v>0</v>
      </c>
      <c r="XT17">
        <f>'monte-carlo r4.1'!XT33</f>
        <v>0</v>
      </c>
      <c r="XU17">
        <f>'monte-carlo r4.1'!XU33</f>
        <v>0</v>
      </c>
      <c r="XV17">
        <f>'monte-carlo r4.1'!XV33</f>
        <v>0</v>
      </c>
      <c r="XW17">
        <f>'monte-carlo r4.1'!XW33</f>
        <v>0</v>
      </c>
      <c r="XX17">
        <f>'monte-carlo r4.1'!XX33</f>
        <v>0</v>
      </c>
      <c r="XY17">
        <f>'monte-carlo r4.1'!XY33</f>
        <v>0</v>
      </c>
      <c r="XZ17">
        <f>'monte-carlo r4.1'!XZ33</f>
        <v>0</v>
      </c>
      <c r="YA17">
        <f>'monte-carlo r4.1'!YA33</f>
        <v>0</v>
      </c>
      <c r="YB17">
        <f>'monte-carlo r4.1'!YB33</f>
        <v>0</v>
      </c>
      <c r="YC17">
        <f>'monte-carlo r4.1'!YC33</f>
        <v>0</v>
      </c>
      <c r="YD17">
        <f>'monte-carlo r4.1'!YD33</f>
        <v>0</v>
      </c>
      <c r="YE17">
        <f>'monte-carlo r4.1'!YE33</f>
        <v>0</v>
      </c>
      <c r="YF17">
        <f>'monte-carlo r4.1'!YF33</f>
        <v>0</v>
      </c>
      <c r="YG17">
        <f>'monte-carlo r4.1'!YG33</f>
        <v>0</v>
      </c>
      <c r="YH17">
        <f>'monte-carlo r4.1'!YH33</f>
        <v>0</v>
      </c>
      <c r="YI17">
        <f>'monte-carlo r4.1'!YI33</f>
        <v>0</v>
      </c>
      <c r="YJ17">
        <f>'monte-carlo r4.1'!YJ33</f>
        <v>0</v>
      </c>
      <c r="YK17">
        <f>'monte-carlo r4.1'!YK33</f>
        <v>0</v>
      </c>
      <c r="YL17">
        <f>'monte-carlo r4.1'!YL33</f>
        <v>0</v>
      </c>
      <c r="YM17">
        <f>'monte-carlo r4.1'!YM33</f>
        <v>0</v>
      </c>
      <c r="YN17">
        <f>'monte-carlo r4.1'!YN33</f>
        <v>0</v>
      </c>
      <c r="YO17">
        <f>'monte-carlo r4.1'!YO33</f>
        <v>0</v>
      </c>
      <c r="YP17">
        <f>'monte-carlo r4.1'!YP33</f>
        <v>0</v>
      </c>
      <c r="YQ17">
        <f>'monte-carlo r4.1'!YQ33</f>
        <v>0</v>
      </c>
      <c r="YR17">
        <f>'monte-carlo r4.1'!YR33</f>
        <v>0</v>
      </c>
      <c r="YS17">
        <f>'monte-carlo r4.1'!YS33</f>
        <v>0</v>
      </c>
      <c r="YT17">
        <f>'monte-carlo r4.1'!YT33</f>
        <v>0</v>
      </c>
      <c r="YU17">
        <f>'monte-carlo r4.1'!YU33</f>
        <v>0</v>
      </c>
      <c r="YV17">
        <f>'monte-carlo r4.1'!YV33</f>
        <v>0</v>
      </c>
      <c r="YW17">
        <f>'monte-carlo r4.1'!YW33</f>
        <v>0</v>
      </c>
      <c r="YX17">
        <f>'monte-carlo r4.1'!YX33</f>
        <v>0</v>
      </c>
      <c r="YY17">
        <f>'monte-carlo r4.1'!YY33</f>
        <v>0</v>
      </c>
      <c r="YZ17">
        <f>'monte-carlo r4.1'!YZ33</f>
        <v>0</v>
      </c>
      <c r="ZA17">
        <f>'monte-carlo r4.1'!ZA33</f>
        <v>0</v>
      </c>
      <c r="ZB17">
        <f>'monte-carlo r4.1'!ZB33</f>
        <v>0</v>
      </c>
      <c r="ZC17">
        <f>'monte-carlo r4.1'!ZC33</f>
        <v>0</v>
      </c>
      <c r="ZD17">
        <f>'monte-carlo r4.1'!ZD33</f>
        <v>0</v>
      </c>
      <c r="ZE17">
        <f>'monte-carlo r4.1'!ZE33</f>
        <v>0</v>
      </c>
      <c r="ZF17">
        <f>'monte-carlo r4.1'!ZF33</f>
        <v>0</v>
      </c>
      <c r="ZG17">
        <f>'monte-carlo r4.1'!ZG33</f>
        <v>0</v>
      </c>
      <c r="ZH17">
        <f>'monte-carlo r4.1'!ZH33</f>
        <v>0</v>
      </c>
      <c r="ZI17">
        <f>'monte-carlo r4.1'!ZI33</f>
        <v>0</v>
      </c>
      <c r="ZJ17">
        <f>'monte-carlo r4.1'!ZJ33</f>
        <v>0</v>
      </c>
      <c r="ZK17">
        <f>'monte-carlo r4.1'!ZK33</f>
        <v>0</v>
      </c>
      <c r="ZL17">
        <f>'monte-carlo r4.1'!ZL33</f>
        <v>0</v>
      </c>
      <c r="ZM17">
        <f>'monte-carlo r4.1'!ZM33</f>
        <v>0</v>
      </c>
      <c r="ZN17">
        <f>'monte-carlo r4.1'!ZN33</f>
        <v>0</v>
      </c>
      <c r="ZO17">
        <f>'monte-carlo r4.1'!ZO33</f>
        <v>0</v>
      </c>
      <c r="ZP17">
        <f>'monte-carlo r4.1'!ZP33</f>
        <v>0</v>
      </c>
      <c r="ZQ17">
        <f>'monte-carlo r4.1'!ZQ33</f>
        <v>0</v>
      </c>
      <c r="ZR17">
        <f>'monte-carlo r4.1'!ZR33</f>
        <v>0</v>
      </c>
      <c r="ZS17">
        <f>'monte-carlo r4.1'!ZS33</f>
        <v>0</v>
      </c>
      <c r="ZT17">
        <f>'monte-carlo r4.1'!ZT33</f>
        <v>0</v>
      </c>
      <c r="ZU17">
        <f>'monte-carlo r4.1'!ZU33</f>
        <v>0</v>
      </c>
      <c r="ZV17">
        <f>'monte-carlo r4.1'!ZV33</f>
        <v>0</v>
      </c>
      <c r="ZW17">
        <f>'monte-carlo r4.1'!ZW33</f>
        <v>0</v>
      </c>
      <c r="ZX17">
        <f>'monte-carlo r4.1'!ZX33</f>
        <v>0</v>
      </c>
      <c r="ZY17">
        <f>'monte-carlo r4.1'!ZY33</f>
        <v>0</v>
      </c>
      <c r="ZZ17">
        <f>'monte-carlo r4.1'!ZZ33</f>
        <v>0</v>
      </c>
      <c r="AAA17">
        <f>'monte-carlo r4.1'!AAA33</f>
        <v>0</v>
      </c>
      <c r="AAB17">
        <f>'monte-carlo r4.1'!AAB33</f>
        <v>0</v>
      </c>
      <c r="AAC17">
        <f>'monte-carlo r4.1'!AAC33</f>
        <v>0</v>
      </c>
      <c r="AAD17">
        <f>'monte-carlo r4.1'!AAD33</f>
        <v>0</v>
      </c>
      <c r="AAE17">
        <f>'monte-carlo r4.1'!AAE33</f>
        <v>0</v>
      </c>
      <c r="AAF17">
        <f>'monte-carlo r4.1'!AAF33</f>
        <v>0</v>
      </c>
      <c r="AAG17">
        <f>'monte-carlo r4.1'!AAG33</f>
        <v>0</v>
      </c>
      <c r="AAH17">
        <f>'monte-carlo r4.1'!AAH33</f>
        <v>0</v>
      </c>
      <c r="AAI17">
        <f>'monte-carlo r4.1'!AAI33</f>
        <v>0</v>
      </c>
      <c r="AAJ17">
        <f>'monte-carlo r4.1'!AAJ33</f>
        <v>0</v>
      </c>
      <c r="AAK17">
        <f>'monte-carlo r4.1'!AAK33</f>
        <v>0</v>
      </c>
      <c r="AAL17">
        <f>'monte-carlo r4.1'!AAL33</f>
        <v>0</v>
      </c>
      <c r="AAM17">
        <f>'monte-carlo r4.1'!AAM33</f>
        <v>0</v>
      </c>
      <c r="AAN17">
        <f>'monte-carlo r4.1'!AAN33</f>
        <v>0</v>
      </c>
      <c r="AAO17">
        <f>'monte-carlo r4.1'!AAO33</f>
        <v>0</v>
      </c>
      <c r="AAP17">
        <f>'monte-carlo r4.1'!AAP33</f>
        <v>0</v>
      </c>
      <c r="AAQ17">
        <f>'monte-carlo r4.1'!AAQ33</f>
        <v>0</v>
      </c>
      <c r="AAR17">
        <f>'monte-carlo r4.1'!AAR33</f>
        <v>0</v>
      </c>
      <c r="AAS17">
        <f>'monte-carlo r4.1'!AAS33</f>
        <v>0</v>
      </c>
      <c r="AAT17">
        <f>'monte-carlo r4.1'!AAT33</f>
        <v>0</v>
      </c>
      <c r="AAU17">
        <f>'monte-carlo r4.1'!AAU33</f>
        <v>0</v>
      </c>
      <c r="AAV17">
        <f>'monte-carlo r4.1'!AAV33</f>
        <v>0</v>
      </c>
      <c r="AAW17">
        <f>'monte-carlo r4.1'!AAW33</f>
        <v>0</v>
      </c>
      <c r="AAX17">
        <f>'monte-carlo r4.1'!AAX33</f>
        <v>0</v>
      </c>
      <c r="AAY17">
        <f>'monte-carlo r4.1'!AAY33</f>
        <v>0</v>
      </c>
      <c r="AAZ17">
        <f>'monte-carlo r4.1'!AAZ33</f>
        <v>0</v>
      </c>
      <c r="ABA17">
        <f>'monte-carlo r4.1'!ABA33</f>
        <v>0</v>
      </c>
      <c r="ABB17">
        <f>'monte-carlo r4.1'!ABB33</f>
        <v>0</v>
      </c>
      <c r="ABC17">
        <f>'monte-carlo r4.1'!ABC33</f>
        <v>0</v>
      </c>
      <c r="ABD17">
        <f>'monte-carlo r4.1'!ABD33</f>
        <v>0</v>
      </c>
      <c r="ABE17">
        <f>'monte-carlo r4.1'!ABE33</f>
        <v>0</v>
      </c>
      <c r="ABF17">
        <f>'monte-carlo r4.1'!ABF33</f>
        <v>0</v>
      </c>
      <c r="ABG17">
        <f>'monte-carlo r4.1'!ABG33</f>
        <v>0</v>
      </c>
      <c r="ABH17">
        <f>'monte-carlo r4.1'!ABH33</f>
        <v>0</v>
      </c>
      <c r="ABI17">
        <f>'monte-carlo r4.1'!ABI33</f>
        <v>0</v>
      </c>
      <c r="ABJ17">
        <f>'monte-carlo r4.1'!ABJ33</f>
        <v>0</v>
      </c>
      <c r="ABK17">
        <f>'monte-carlo r4.1'!ABK33</f>
        <v>0</v>
      </c>
      <c r="ABL17">
        <f>'monte-carlo r4.1'!ABL33</f>
        <v>0</v>
      </c>
      <c r="ABM17">
        <f>'monte-carlo r4.1'!ABM33</f>
        <v>0</v>
      </c>
      <c r="ABN17">
        <f>'monte-carlo r4.1'!ABN33</f>
        <v>0</v>
      </c>
      <c r="ABO17">
        <f>'monte-carlo r4.1'!ABO33</f>
        <v>0</v>
      </c>
      <c r="ABP17">
        <f>'monte-carlo r4.1'!ABP33</f>
        <v>0</v>
      </c>
      <c r="ABQ17">
        <f>'monte-carlo r4.1'!ABQ33</f>
        <v>0</v>
      </c>
      <c r="ABR17">
        <f>'monte-carlo r4.1'!ABR33</f>
        <v>0</v>
      </c>
      <c r="ABS17">
        <f>'monte-carlo r4.1'!ABS33</f>
        <v>0</v>
      </c>
      <c r="ABT17">
        <f>'monte-carlo r4.1'!ABT33</f>
        <v>0</v>
      </c>
      <c r="ABU17">
        <f>'monte-carlo r4.1'!ABU33</f>
        <v>0</v>
      </c>
      <c r="ABV17">
        <f>'monte-carlo r4.1'!ABV33</f>
        <v>0</v>
      </c>
      <c r="ABW17">
        <f>'monte-carlo r4.1'!ABW33</f>
        <v>0</v>
      </c>
      <c r="ABX17">
        <f>'monte-carlo r4.1'!ABX33</f>
        <v>0</v>
      </c>
      <c r="ABY17">
        <f>'monte-carlo r4.1'!ABY33</f>
        <v>0</v>
      </c>
      <c r="ABZ17">
        <f>'monte-carlo r4.1'!ABZ33</f>
        <v>0</v>
      </c>
      <c r="ACA17">
        <f>'monte-carlo r4.1'!ACA33</f>
        <v>0</v>
      </c>
      <c r="ACB17">
        <f>'monte-carlo r4.1'!ACB33</f>
        <v>0</v>
      </c>
      <c r="ACC17">
        <f>'monte-carlo r4.1'!ACC33</f>
        <v>0</v>
      </c>
      <c r="ACD17">
        <f>'monte-carlo r4.1'!ACD33</f>
        <v>0</v>
      </c>
      <c r="ACE17">
        <f>'monte-carlo r4.1'!ACE33</f>
        <v>0</v>
      </c>
      <c r="ACF17">
        <f>'monte-carlo r4.1'!ACF33</f>
        <v>0</v>
      </c>
      <c r="ACG17">
        <f>'monte-carlo r4.1'!ACG33</f>
        <v>0</v>
      </c>
      <c r="ACH17">
        <f>'monte-carlo r4.1'!ACH33</f>
        <v>0</v>
      </c>
      <c r="ACI17">
        <f>'monte-carlo r4.1'!ACI33</f>
        <v>0</v>
      </c>
      <c r="ACJ17">
        <f>'monte-carlo r4.1'!ACJ33</f>
        <v>0</v>
      </c>
      <c r="ACK17">
        <f>'monte-carlo r4.1'!ACK33</f>
        <v>0</v>
      </c>
      <c r="ACL17">
        <f>'monte-carlo r4.1'!ACL33</f>
        <v>0</v>
      </c>
      <c r="ACM17">
        <f>'monte-carlo r4.1'!ACM33</f>
        <v>0</v>
      </c>
      <c r="ACN17">
        <f>'monte-carlo r4.1'!ACN33</f>
        <v>0</v>
      </c>
      <c r="ACO17">
        <f>'monte-carlo r4.1'!ACO33</f>
        <v>0</v>
      </c>
      <c r="ACP17">
        <f>'monte-carlo r4.1'!ACP33</f>
        <v>0</v>
      </c>
      <c r="ACQ17">
        <f>'monte-carlo r4.1'!ACQ33</f>
        <v>0</v>
      </c>
      <c r="ACR17">
        <f>'monte-carlo r4.1'!ACR33</f>
        <v>0</v>
      </c>
      <c r="ACS17">
        <f>'monte-carlo r4.1'!ACS33</f>
        <v>0</v>
      </c>
      <c r="ACT17">
        <f>'monte-carlo r4.1'!ACT33</f>
        <v>0</v>
      </c>
      <c r="ACU17">
        <f>'monte-carlo r4.1'!ACU33</f>
        <v>0</v>
      </c>
      <c r="ACV17">
        <f>'monte-carlo r4.1'!ACV33</f>
        <v>0</v>
      </c>
      <c r="ACW17">
        <f>'monte-carlo r4.1'!ACW33</f>
        <v>0</v>
      </c>
      <c r="ACX17">
        <f>'monte-carlo r4.1'!ACX33</f>
        <v>0</v>
      </c>
      <c r="ACY17">
        <f>'monte-carlo r4.1'!ACY33</f>
        <v>0</v>
      </c>
      <c r="ACZ17">
        <f>'monte-carlo r4.1'!ACZ33</f>
        <v>0</v>
      </c>
      <c r="ADA17">
        <f>'monte-carlo r4.1'!ADA33</f>
        <v>0</v>
      </c>
      <c r="ADB17">
        <f>'monte-carlo r4.1'!ADB33</f>
        <v>0</v>
      </c>
      <c r="ADC17">
        <f>'monte-carlo r4.1'!ADC33</f>
        <v>0</v>
      </c>
      <c r="ADD17">
        <f>'monte-carlo r4.1'!ADD33</f>
        <v>0</v>
      </c>
      <c r="ADE17">
        <f>'monte-carlo r4.1'!ADE33</f>
        <v>0</v>
      </c>
      <c r="ADF17">
        <f>'monte-carlo r4.1'!ADF33</f>
        <v>0</v>
      </c>
      <c r="ADG17">
        <f>'monte-carlo r4.1'!ADG33</f>
        <v>0</v>
      </c>
      <c r="ADH17">
        <f>'monte-carlo r4.1'!ADH33</f>
        <v>0</v>
      </c>
      <c r="ADI17">
        <f>'monte-carlo r4.1'!ADI33</f>
        <v>0</v>
      </c>
      <c r="ADJ17">
        <f>'monte-carlo r4.1'!ADJ33</f>
        <v>0</v>
      </c>
      <c r="ADK17">
        <f>'monte-carlo r4.1'!ADK33</f>
        <v>0</v>
      </c>
      <c r="ADL17">
        <f>'monte-carlo r4.1'!ADL33</f>
        <v>0</v>
      </c>
      <c r="ADM17">
        <f>'monte-carlo r4.1'!ADM33</f>
        <v>0</v>
      </c>
      <c r="ADN17">
        <f>'monte-carlo r4.1'!ADN33</f>
        <v>0</v>
      </c>
      <c r="ADO17">
        <f>'monte-carlo r4.1'!ADO33</f>
        <v>0</v>
      </c>
      <c r="ADP17">
        <f>'monte-carlo r4.1'!ADP33</f>
        <v>0</v>
      </c>
      <c r="ADQ17">
        <f>'monte-carlo r4.1'!ADQ33</f>
        <v>0</v>
      </c>
      <c r="ADR17">
        <f>'monte-carlo r4.1'!ADR33</f>
        <v>0</v>
      </c>
      <c r="ADS17">
        <f>'monte-carlo r4.1'!ADS33</f>
        <v>0</v>
      </c>
      <c r="ADT17">
        <f>'monte-carlo r4.1'!ADT33</f>
        <v>0</v>
      </c>
      <c r="ADU17">
        <f>'monte-carlo r4.1'!ADU33</f>
        <v>0</v>
      </c>
      <c r="ADV17">
        <f>'monte-carlo r4.1'!ADV33</f>
        <v>0</v>
      </c>
      <c r="ADW17">
        <f>'monte-carlo r4.1'!ADW33</f>
        <v>0</v>
      </c>
      <c r="ADX17">
        <f>'monte-carlo r4.1'!ADX33</f>
        <v>0</v>
      </c>
      <c r="ADY17">
        <f>'monte-carlo r4.1'!ADY33</f>
        <v>0</v>
      </c>
      <c r="ADZ17">
        <f>'monte-carlo r4.1'!ADZ33</f>
        <v>0</v>
      </c>
      <c r="AEA17">
        <f>'monte-carlo r4.1'!AEA33</f>
        <v>0</v>
      </c>
      <c r="AEB17">
        <f>'monte-carlo r4.1'!AEB33</f>
        <v>0</v>
      </c>
      <c r="AEC17">
        <f>'monte-carlo r4.1'!AEC33</f>
        <v>0</v>
      </c>
      <c r="AED17">
        <f>'monte-carlo r4.1'!AED33</f>
        <v>0</v>
      </c>
      <c r="AEE17">
        <f>'monte-carlo r4.1'!AEE33</f>
        <v>0</v>
      </c>
      <c r="AEF17">
        <f>'monte-carlo r4.1'!AEF33</f>
        <v>0</v>
      </c>
      <c r="AEG17">
        <f>'monte-carlo r4.1'!AEG33</f>
        <v>0</v>
      </c>
      <c r="AEH17">
        <f>'monte-carlo r4.1'!AEH33</f>
        <v>0</v>
      </c>
      <c r="AEI17">
        <f>'monte-carlo r4.1'!AEI33</f>
        <v>0</v>
      </c>
      <c r="AEJ17">
        <f>'monte-carlo r4.1'!AEJ33</f>
        <v>0</v>
      </c>
      <c r="AEK17">
        <f>'monte-carlo r4.1'!AEK33</f>
        <v>0</v>
      </c>
      <c r="AEL17">
        <f>'monte-carlo r4.1'!AEL33</f>
        <v>0</v>
      </c>
      <c r="AEM17">
        <f>'monte-carlo r4.1'!AEM33</f>
        <v>0</v>
      </c>
      <c r="AEN17">
        <f>'monte-carlo r4.1'!AEN33</f>
        <v>0</v>
      </c>
      <c r="AEO17">
        <f>'monte-carlo r4.1'!AEO33</f>
        <v>0</v>
      </c>
      <c r="AEP17">
        <f>'monte-carlo r4.1'!AEP33</f>
        <v>0</v>
      </c>
      <c r="AEQ17">
        <f>'monte-carlo r4.1'!AEQ33</f>
        <v>0</v>
      </c>
      <c r="AER17">
        <f>'monte-carlo r4.1'!AER33</f>
        <v>0</v>
      </c>
      <c r="AES17">
        <f>'monte-carlo r4.1'!AES33</f>
        <v>0</v>
      </c>
      <c r="AET17">
        <f>'monte-carlo r4.1'!AET33</f>
        <v>0</v>
      </c>
      <c r="AEU17">
        <f>'monte-carlo r4.1'!AEU33</f>
        <v>0</v>
      </c>
      <c r="AEV17">
        <f>'monte-carlo r4.1'!AEV33</f>
        <v>0</v>
      </c>
      <c r="AEW17">
        <f>'monte-carlo r4.1'!AEW33</f>
        <v>0</v>
      </c>
      <c r="AEX17">
        <f>'monte-carlo r4.1'!AEX33</f>
        <v>0</v>
      </c>
      <c r="AEY17">
        <f>'monte-carlo r4.1'!AEY33</f>
        <v>0</v>
      </c>
      <c r="AEZ17">
        <f>'monte-carlo r4.1'!AEZ33</f>
        <v>0</v>
      </c>
      <c r="AFA17">
        <f>'monte-carlo r4.1'!AFA33</f>
        <v>0</v>
      </c>
      <c r="AFB17">
        <f>'monte-carlo r4.1'!AFB33</f>
        <v>0</v>
      </c>
      <c r="AFC17">
        <f>'monte-carlo r4.1'!AFC33</f>
        <v>0</v>
      </c>
      <c r="AFD17">
        <f>'monte-carlo r4.1'!AFD33</f>
        <v>0</v>
      </c>
      <c r="AFE17">
        <f>'monte-carlo r4.1'!AFE33</f>
        <v>0</v>
      </c>
      <c r="AFF17">
        <f>'monte-carlo r4.1'!AFF33</f>
        <v>0</v>
      </c>
      <c r="AFG17">
        <f>'monte-carlo r4.1'!AFG33</f>
        <v>0</v>
      </c>
      <c r="AFH17">
        <f>'monte-carlo r4.1'!AFH33</f>
        <v>0</v>
      </c>
      <c r="AFI17">
        <f>'monte-carlo r4.1'!AFI33</f>
        <v>0</v>
      </c>
      <c r="AFJ17">
        <f>'monte-carlo r4.1'!AFJ33</f>
        <v>0</v>
      </c>
      <c r="AFK17">
        <f>'monte-carlo r4.1'!AFK33</f>
        <v>0</v>
      </c>
      <c r="AFL17">
        <f>'monte-carlo r4.1'!AFL33</f>
        <v>0</v>
      </c>
      <c r="AFM17">
        <f>'monte-carlo r4.1'!AFM33</f>
        <v>0</v>
      </c>
      <c r="AFN17">
        <f>'monte-carlo r4.1'!AFN33</f>
        <v>0</v>
      </c>
      <c r="AFO17">
        <f>'monte-carlo r4.1'!AFO33</f>
        <v>0</v>
      </c>
      <c r="AFP17">
        <f>'monte-carlo r4.1'!AFP33</f>
        <v>0</v>
      </c>
      <c r="AFQ17">
        <f>'monte-carlo r4.1'!AFQ33</f>
        <v>0</v>
      </c>
      <c r="AFR17">
        <f>'monte-carlo r4.1'!AFR33</f>
        <v>0</v>
      </c>
      <c r="AFS17">
        <f>'monte-carlo r4.1'!AFS33</f>
        <v>0</v>
      </c>
      <c r="AFT17">
        <f>'monte-carlo r4.1'!AFT33</f>
        <v>0</v>
      </c>
      <c r="AFU17">
        <f>'monte-carlo r4.1'!AFU33</f>
        <v>0</v>
      </c>
      <c r="AFV17">
        <f>'monte-carlo r4.1'!AFV33</f>
        <v>0</v>
      </c>
      <c r="AFW17">
        <f>'monte-carlo r4.1'!AFW33</f>
        <v>0</v>
      </c>
      <c r="AFX17">
        <f>'monte-carlo r4.1'!AFX33</f>
        <v>0</v>
      </c>
      <c r="AFY17">
        <f>'monte-carlo r4.1'!AFY33</f>
        <v>0</v>
      </c>
      <c r="AFZ17">
        <f>'monte-carlo r4.1'!AFZ33</f>
        <v>0</v>
      </c>
      <c r="AGA17">
        <f>'monte-carlo r4.1'!AGA33</f>
        <v>0</v>
      </c>
      <c r="AGB17">
        <f>'monte-carlo r4.1'!AGB33</f>
        <v>0</v>
      </c>
      <c r="AGC17">
        <f>'monte-carlo r4.1'!AGC33</f>
        <v>0</v>
      </c>
      <c r="AGD17">
        <f>'monte-carlo r4.1'!AGD33</f>
        <v>0</v>
      </c>
      <c r="AGE17">
        <f>'monte-carlo r4.1'!AGE33</f>
        <v>0</v>
      </c>
      <c r="AGF17">
        <f>'monte-carlo r4.1'!AGF33</f>
        <v>0</v>
      </c>
      <c r="AGG17">
        <f>'monte-carlo r4.1'!AGG33</f>
        <v>0</v>
      </c>
      <c r="AGH17">
        <f>'monte-carlo r4.1'!AGH33</f>
        <v>0</v>
      </c>
      <c r="AGI17">
        <f>'monte-carlo r4.1'!AGI33</f>
        <v>0</v>
      </c>
      <c r="AGJ17">
        <f>'monte-carlo r4.1'!AGJ33</f>
        <v>0</v>
      </c>
      <c r="AGK17">
        <f>'monte-carlo r4.1'!AGK33</f>
        <v>0</v>
      </c>
      <c r="AGL17">
        <f>'monte-carlo r4.1'!AGL33</f>
        <v>0</v>
      </c>
      <c r="AGM17">
        <f>'monte-carlo r4.1'!AGM33</f>
        <v>0</v>
      </c>
      <c r="AGN17">
        <f>'monte-carlo r4.1'!AGN33</f>
        <v>0</v>
      </c>
      <c r="AGO17">
        <f>'monte-carlo r4.1'!AGO33</f>
        <v>0</v>
      </c>
      <c r="AGP17">
        <f>'monte-carlo r4.1'!AGP33</f>
        <v>0</v>
      </c>
      <c r="AGQ17">
        <f>'monte-carlo r4.1'!AGQ33</f>
        <v>0</v>
      </c>
      <c r="AGR17">
        <f>'monte-carlo r4.1'!AGR33</f>
        <v>0</v>
      </c>
      <c r="AGS17">
        <f>'monte-carlo r4.1'!AGS33</f>
        <v>0</v>
      </c>
      <c r="AGT17">
        <f>'monte-carlo r4.1'!AGT33</f>
        <v>0</v>
      </c>
      <c r="AGU17">
        <f>'monte-carlo r4.1'!AGU33</f>
        <v>0</v>
      </c>
      <c r="AGV17">
        <f>'monte-carlo r4.1'!AGV33</f>
        <v>0</v>
      </c>
      <c r="AGW17">
        <f>'monte-carlo r4.1'!AGW33</f>
        <v>0</v>
      </c>
      <c r="AGX17">
        <f>'monte-carlo r4.1'!AGX33</f>
        <v>0</v>
      </c>
      <c r="AGY17">
        <f>'monte-carlo r4.1'!AGY33</f>
        <v>0</v>
      </c>
      <c r="AGZ17">
        <f>'monte-carlo r4.1'!AGZ33</f>
        <v>0</v>
      </c>
      <c r="AHA17">
        <f>'monte-carlo r4.1'!AHA33</f>
        <v>0</v>
      </c>
      <c r="AHB17">
        <f>'monte-carlo r4.1'!AHB33</f>
        <v>0</v>
      </c>
      <c r="AHC17">
        <f>'monte-carlo r4.1'!AHC33</f>
        <v>0</v>
      </c>
      <c r="AHD17">
        <f>'monte-carlo r4.1'!AHD33</f>
        <v>0</v>
      </c>
      <c r="AHE17">
        <f>'monte-carlo r4.1'!AHE33</f>
        <v>0</v>
      </c>
      <c r="AHF17">
        <f>'monte-carlo r4.1'!AHF33</f>
        <v>0</v>
      </c>
      <c r="AHG17">
        <f>'monte-carlo r4.1'!AHG33</f>
        <v>0</v>
      </c>
      <c r="AHH17">
        <f>'monte-carlo r4.1'!AHH33</f>
        <v>0</v>
      </c>
      <c r="AHI17">
        <f>'monte-carlo r4.1'!AHI33</f>
        <v>0</v>
      </c>
      <c r="AHJ17">
        <f>'monte-carlo r4.1'!AHJ33</f>
        <v>0</v>
      </c>
      <c r="AHK17">
        <f>'monte-carlo r4.1'!AHK33</f>
        <v>0</v>
      </c>
      <c r="AHL17">
        <f>'monte-carlo r4.1'!AHL33</f>
        <v>0</v>
      </c>
      <c r="AHM17">
        <f>'monte-carlo r4.1'!AHM33</f>
        <v>0</v>
      </c>
      <c r="AHN17">
        <f>'monte-carlo r4.1'!AHN33</f>
        <v>0</v>
      </c>
      <c r="AHO17">
        <f>'monte-carlo r4.1'!AHO33</f>
        <v>0</v>
      </c>
      <c r="AHP17">
        <f>'monte-carlo r4.1'!AHP33</f>
        <v>0</v>
      </c>
      <c r="AHQ17">
        <f>'monte-carlo r4.1'!AHQ33</f>
        <v>0</v>
      </c>
      <c r="AHR17">
        <f>'monte-carlo r4.1'!AHR33</f>
        <v>0</v>
      </c>
      <c r="AHS17">
        <f>'monte-carlo r4.1'!AHS33</f>
        <v>0</v>
      </c>
      <c r="AHT17">
        <f>'monte-carlo r4.1'!AHT33</f>
        <v>0</v>
      </c>
      <c r="AHU17">
        <f>'monte-carlo r4.1'!AHU33</f>
        <v>0</v>
      </c>
      <c r="AHV17">
        <f>'monte-carlo r4.1'!AHV33</f>
        <v>0</v>
      </c>
      <c r="AHW17">
        <f>'monte-carlo r4.1'!AHW33</f>
        <v>0</v>
      </c>
      <c r="AHX17">
        <f>'monte-carlo r4.1'!AHX33</f>
        <v>0</v>
      </c>
      <c r="AHY17">
        <f>'monte-carlo r4.1'!AHY33</f>
        <v>0</v>
      </c>
      <c r="AHZ17">
        <f>'monte-carlo r4.1'!AHZ33</f>
        <v>0</v>
      </c>
      <c r="AIA17">
        <f>'monte-carlo r4.1'!AIA33</f>
        <v>0</v>
      </c>
      <c r="AIB17">
        <f>'monte-carlo r4.1'!AIB33</f>
        <v>0</v>
      </c>
      <c r="AIC17">
        <f>'monte-carlo r4.1'!AIC33</f>
        <v>0</v>
      </c>
      <c r="AID17">
        <f>'monte-carlo r4.1'!AID33</f>
        <v>0</v>
      </c>
      <c r="AIE17">
        <f>'monte-carlo r4.1'!AIE33</f>
        <v>0</v>
      </c>
      <c r="AIF17">
        <f>'monte-carlo r4.1'!AIF33</f>
        <v>0</v>
      </c>
      <c r="AIG17">
        <f>'monte-carlo r4.1'!AIG33</f>
        <v>0</v>
      </c>
      <c r="AIH17">
        <f>'monte-carlo r4.1'!AIH33</f>
        <v>0</v>
      </c>
      <c r="AII17">
        <f>'monte-carlo r4.1'!AII33</f>
        <v>0</v>
      </c>
      <c r="AIJ17">
        <f>'monte-carlo r4.1'!AIJ33</f>
        <v>0</v>
      </c>
      <c r="AIK17">
        <f>'monte-carlo r4.1'!AIK33</f>
        <v>0</v>
      </c>
      <c r="AIL17">
        <f>'monte-carlo r4.1'!AIL33</f>
        <v>0</v>
      </c>
      <c r="AIM17">
        <f>'monte-carlo r4.1'!AIM33</f>
        <v>0</v>
      </c>
      <c r="AIN17">
        <f>'monte-carlo r4.1'!AIN33</f>
        <v>0</v>
      </c>
      <c r="AIO17">
        <f>'monte-carlo r4.1'!AIO33</f>
        <v>0</v>
      </c>
      <c r="AIP17">
        <f>'monte-carlo r4.1'!AIP33</f>
        <v>0</v>
      </c>
      <c r="AIQ17">
        <f>'monte-carlo r4.1'!AIQ33</f>
        <v>0</v>
      </c>
      <c r="AIR17">
        <f>'monte-carlo r4.1'!AIR33</f>
        <v>0</v>
      </c>
      <c r="AIS17">
        <f>'monte-carlo r4.1'!AIS33</f>
        <v>0</v>
      </c>
      <c r="AIT17">
        <f>'monte-carlo r4.1'!AIT33</f>
        <v>0</v>
      </c>
      <c r="AIU17">
        <f>'monte-carlo r4.1'!AIU33</f>
        <v>0</v>
      </c>
      <c r="AIV17">
        <f>'monte-carlo r4.1'!AIV33</f>
        <v>0</v>
      </c>
      <c r="AIW17">
        <f>'monte-carlo r4.1'!AIW33</f>
        <v>0</v>
      </c>
      <c r="AIX17">
        <f>'monte-carlo r4.1'!AIX33</f>
        <v>0</v>
      </c>
      <c r="AIY17">
        <f>'monte-carlo r4.1'!AIY33</f>
        <v>0</v>
      </c>
      <c r="AIZ17">
        <f>'monte-carlo r4.1'!AIZ33</f>
        <v>0</v>
      </c>
      <c r="AJA17">
        <f>'monte-carlo r4.1'!AJA33</f>
        <v>0</v>
      </c>
      <c r="AJB17">
        <f>'monte-carlo r4.1'!AJB33</f>
        <v>0</v>
      </c>
      <c r="AJC17">
        <f>'monte-carlo r4.1'!AJC33</f>
        <v>0</v>
      </c>
      <c r="AJD17">
        <f>'monte-carlo r4.1'!AJD33</f>
        <v>0</v>
      </c>
      <c r="AJE17">
        <f>'monte-carlo r4.1'!AJE33</f>
        <v>0</v>
      </c>
      <c r="AJF17">
        <f>'monte-carlo r4.1'!AJF33</f>
        <v>0</v>
      </c>
      <c r="AJG17">
        <f>'monte-carlo r4.1'!AJG33</f>
        <v>0</v>
      </c>
      <c r="AJH17">
        <f>'monte-carlo r4.1'!AJH33</f>
        <v>0</v>
      </c>
      <c r="AJI17">
        <f>'monte-carlo r4.1'!AJI33</f>
        <v>0</v>
      </c>
      <c r="AJJ17">
        <f>'monte-carlo r4.1'!AJJ33</f>
        <v>0</v>
      </c>
      <c r="AJK17">
        <f>'monte-carlo r4.1'!AJK33</f>
        <v>0</v>
      </c>
      <c r="AJL17">
        <f>'monte-carlo r4.1'!AJL33</f>
        <v>0</v>
      </c>
      <c r="AJM17">
        <f>'monte-carlo r4.1'!AJM33</f>
        <v>0</v>
      </c>
      <c r="AJN17">
        <f>'monte-carlo r4.1'!AJN33</f>
        <v>0</v>
      </c>
      <c r="AJO17">
        <f>'monte-carlo r4.1'!AJO33</f>
        <v>0</v>
      </c>
      <c r="AJP17">
        <f>'monte-carlo r4.1'!AJP33</f>
        <v>0</v>
      </c>
      <c r="AJQ17">
        <f>'monte-carlo r4.1'!AJQ33</f>
        <v>0</v>
      </c>
      <c r="AJR17">
        <f>'monte-carlo r4.1'!AJR33</f>
        <v>0</v>
      </c>
      <c r="AJS17">
        <f>'monte-carlo r4.1'!AJS33</f>
        <v>0</v>
      </c>
      <c r="AJT17">
        <f>'monte-carlo r4.1'!AJT33</f>
        <v>0</v>
      </c>
      <c r="AJU17">
        <f>'monte-carlo r4.1'!AJU33</f>
        <v>0</v>
      </c>
      <c r="AJV17">
        <f>'monte-carlo r4.1'!AJV33</f>
        <v>0</v>
      </c>
      <c r="AJW17">
        <f>'monte-carlo r4.1'!AJW33</f>
        <v>0</v>
      </c>
      <c r="AJX17">
        <f>'monte-carlo r4.1'!AJX33</f>
        <v>0</v>
      </c>
      <c r="AJY17">
        <f>'monte-carlo r4.1'!AJY33</f>
        <v>0</v>
      </c>
      <c r="AJZ17">
        <f>'monte-carlo r4.1'!AJZ33</f>
        <v>0</v>
      </c>
      <c r="AKA17">
        <f>'monte-carlo r4.1'!AKA33</f>
        <v>0</v>
      </c>
      <c r="AKB17">
        <f>'monte-carlo r4.1'!AKB33</f>
        <v>0</v>
      </c>
      <c r="AKC17">
        <f>'monte-carlo r4.1'!AKC33</f>
        <v>0</v>
      </c>
      <c r="AKD17">
        <f>'monte-carlo r4.1'!AKD33</f>
        <v>0</v>
      </c>
      <c r="AKE17">
        <f>'monte-carlo r4.1'!AKE33</f>
        <v>0</v>
      </c>
      <c r="AKF17">
        <f>'monte-carlo r4.1'!AKF33</f>
        <v>0</v>
      </c>
      <c r="AKG17">
        <f>'monte-carlo r4.1'!AKG33</f>
        <v>0</v>
      </c>
      <c r="AKH17">
        <f>'monte-carlo r4.1'!AKH33</f>
        <v>0</v>
      </c>
      <c r="AKI17">
        <f>'monte-carlo r4.1'!AKI33</f>
        <v>0</v>
      </c>
      <c r="AKJ17">
        <f>'monte-carlo r4.1'!AKJ33</f>
        <v>0</v>
      </c>
      <c r="AKK17">
        <f>'monte-carlo r4.1'!AKK33</f>
        <v>0</v>
      </c>
      <c r="AKL17">
        <f>'monte-carlo r4.1'!AKL33</f>
        <v>0</v>
      </c>
      <c r="AKM17">
        <f>'monte-carlo r4.1'!AKM33</f>
        <v>0</v>
      </c>
      <c r="AKN17">
        <f>'monte-carlo r4.1'!AKN33</f>
        <v>0</v>
      </c>
      <c r="AKO17">
        <f>'monte-carlo r4.1'!AKO33</f>
        <v>0</v>
      </c>
      <c r="AKP17">
        <f>'monte-carlo r4.1'!AKP33</f>
        <v>0</v>
      </c>
      <c r="AKQ17">
        <f>'monte-carlo r4.1'!AKQ33</f>
        <v>0</v>
      </c>
      <c r="AKR17">
        <f>'monte-carlo r4.1'!AKR33</f>
        <v>0</v>
      </c>
      <c r="AKS17">
        <f>'monte-carlo r4.1'!AKS33</f>
        <v>0</v>
      </c>
      <c r="AKT17">
        <f>'monte-carlo r4.1'!AKT33</f>
        <v>0</v>
      </c>
      <c r="AKU17">
        <f>'monte-carlo r4.1'!AKU33</f>
        <v>0</v>
      </c>
      <c r="AKV17">
        <f>'monte-carlo r4.1'!AKV33</f>
        <v>0</v>
      </c>
      <c r="AKW17">
        <f>'monte-carlo r4.1'!AKW33</f>
        <v>0</v>
      </c>
      <c r="AKX17">
        <f>'monte-carlo r4.1'!AKX33</f>
        <v>0</v>
      </c>
      <c r="AKY17">
        <f>'monte-carlo r4.1'!AKY33</f>
        <v>0</v>
      </c>
      <c r="AKZ17">
        <f>'monte-carlo r4.1'!AKZ33</f>
        <v>0</v>
      </c>
      <c r="ALA17">
        <f>'monte-carlo r4.1'!ALA33</f>
        <v>0</v>
      </c>
      <c r="ALB17">
        <f>'monte-carlo r4.1'!ALB33</f>
        <v>0</v>
      </c>
      <c r="ALC17">
        <f>'monte-carlo r4.1'!ALC33</f>
        <v>0</v>
      </c>
      <c r="ALD17">
        <f>'monte-carlo r4.1'!ALD33</f>
        <v>0</v>
      </c>
      <c r="ALE17">
        <f>'monte-carlo r4.1'!ALE33</f>
        <v>0</v>
      </c>
      <c r="ALF17">
        <f>'monte-carlo r4.1'!ALF33</f>
        <v>0</v>
      </c>
      <c r="ALG17">
        <f>'monte-carlo r4.1'!ALG33</f>
        <v>0</v>
      </c>
      <c r="ALH17">
        <f>'monte-carlo r4.1'!ALH33</f>
        <v>0</v>
      </c>
      <c r="ALI17">
        <f>'monte-carlo r4.1'!ALI33</f>
        <v>0</v>
      </c>
      <c r="ALJ17">
        <f>'monte-carlo r4.1'!ALJ33</f>
        <v>0</v>
      </c>
      <c r="ALK17">
        <f>'monte-carlo r4.1'!ALK33</f>
        <v>0</v>
      </c>
      <c r="ALL17">
        <f>'monte-carlo r4.1'!ALL33</f>
        <v>0</v>
      </c>
      <c r="ALM17">
        <f>'monte-carlo r4.1'!ALM33</f>
        <v>0</v>
      </c>
    </row>
    <row r="18" spans="1:1001" x14ac:dyDescent="0.3">
      <c r="A18" t="s">
        <v>90</v>
      </c>
      <c r="B18">
        <f>'monte-carlo r4.2'!B33</f>
        <v>0</v>
      </c>
      <c r="C18">
        <f>'monte-carlo r4.2'!C33</f>
        <v>0</v>
      </c>
      <c r="D18">
        <f>'monte-carlo r4.2'!D33</f>
        <v>0</v>
      </c>
      <c r="E18">
        <f>'monte-carlo r4.2'!E33</f>
        <v>0</v>
      </c>
      <c r="F18">
        <f>'monte-carlo r4.2'!F33</f>
        <v>0</v>
      </c>
      <c r="G18">
        <f>'monte-carlo r4.2'!G33</f>
        <v>0</v>
      </c>
      <c r="H18">
        <f>'monte-carlo r4.2'!H33</f>
        <v>0</v>
      </c>
      <c r="I18">
        <f>'monte-carlo r4.2'!I33</f>
        <v>0</v>
      </c>
      <c r="J18">
        <f>'monte-carlo r4.2'!J33</f>
        <v>0</v>
      </c>
      <c r="K18">
        <f>'monte-carlo r4.2'!K33</f>
        <v>0</v>
      </c>
      <c r="L18">
        <f>'monte-carlo r4.2'!L33</f>
        <v>0</v>
      </c>
      <c r="M18">
        <f>'monte-carlo r4.2'!M33</f>
        <v>0</v>
      </c>
      <c r="N18">
        <f>'monte-carlo r4.2'!N33</f>
        <v>0</v>
      </c>
      <c r="O18">
        <f>'monte-carlo r4.2'!O33</f>
        <v>0</v>
      </c>
      <c r="P18">
        <f>'monte-carlo r4.2'!P33</f>
        <v>0</v>
      </c>
      <c r="Q18">
        <f>'monte-carlo r4.2'!Q33</f>
        <v>0</v>
      </c>
      <c r="R18">
        <f>'monte-carlo r4.2'!R33</f>
        <v>0</v>
      </c>
      <c r="S18">
        <f>'monte-carlo r4.2'!S33</f>
        <v>0</v>
      </c>
      <c r="T18">
        <f>'monte-carlo r4.2'!T33</f>
        <v>0</v>
      </c>
      <c r="U18">
        <f>'monte-carlo r4.2'!U33</f>
        <v>0</v>
      </c>
      <c r="V18">
        <f>'monte-carlo r4.2'!V33</f>
        <v>0</v>
      </c>
      <c r="W18">
        <f>'monte-carlo r4.2'!W33</f>
        <v>0</v>
      </c>
      <c r="X18">
        <f>'monte-carlo r4.2'!X33</f>
        <v>0</v>
      </c>
      <c r="Y18">
        <f>'monte-carlo r4.2'!Y33</f>
        <v>0</v>
      </c>
      <c r="Z18">
        <f>'monte-carlo r4.2'!Z33</f>
        <v>0</v>
      </c>
      <c r="AA18">
        <f>'monte-carlo r4.2'!AA33</f>
        <v>0</v>
      </c>
      <c r="AB18">
        <f>'monte-carlo r4.2'!AB33</f>
        <v>0</v>
      </c>
      <c r="AC18">
        <f>'monte-carlo r4.2'!AC33</f>
        <v>0</v>
      </c>
      <c r="AD18">
        <f>'monte-carlo r4.2'!AD33</f>
        <v>0</v>
      </c>
      <c r="AE18">
        <f>'monte-carlo r4.2'!AE33</f>
        <v>0</v>
      </c>
      <c r="AF18">
        <f>'monte-carlo r4.2'!AF33</f>
        <v>0</v>
      </c>
      <c r="AG18">
        <f>'monte-carlo r4.2'!AG33</f>
        <v>0</v>
      </c>
      <c r="AH18">
        <f>'monte-carlo r4.2'!AH33</f>
        <v>0</v>
      </c>
      <c r="AI18">
        <f>'monte-carlo r4.2'!AI33</f>
        <v>0</v>
      </c>
      <c r="AJ18">
        <f>'monte-carlo r4.2'!AJ33</f>
        <v>0</v>
      </c>
      <c r="AK18">
        <f>'monte-carlo r4.2'!AK33</f>
        <v>0</v>
      </c>
      <c r="AL18">
        <f>'monte-carlo r4.2'!AL33</f>
        <v>0</v>
      </c>
      <c r="AM18">
        <f>'monte-carlo r4.2'!AM33</f>
        <v>0</v>
      </c>
      <c r="AN18">
        <f>'monte-carlo r4.2'!AN33</f>
        <v>0</v>
      </c>
      <c r="AO18">
        <f>'monte-carlo r4.2'!AO33</f>
        <v>0</v>
      </c>
      <c r="AP18">
        <f>'monte-carlo r4.2'!AP33</f>
        <v>0</v>
      </c>
      <c r="AQ18">
        <f>'monte-carlo r4.2'!AQ33</f>
        <v>0</v>
      </c>
      <c r="AR18">
        <f>'monte-carlo r4.2'!AR33</f>
        <v>0</v>
      </c>
      <c r="AS18">
        <f>'monte-carlo r4.2'!AS33</f>
        <v>0</v>
      </c>
      <c r="AT18">
        <f>'monte-carlo r4.2'!AT33</f>
        <v>0</v>
      </c>
      <c r="AU18">
        <f>'monte-carlo r4.2'!AU33</f>
        <v>0</v>
      </c>
      <c r="AV18">
        <f>'monte-carlo r4.2'!AV33</f>
        <v>0</v>
      </c>
      <c r="AW18">
        <f>'monte-carlo r4.2'!AW33</f>
        <v>0</v>
      </c>
      <c r="AX18">
        <f>'monte-carlo r4.2'!AX33</f>
        <v>0</v>
      </c>
      <c r="AY18">
        <f>'monte-carlo r4.2'!AY33</f>
        <v>0</v>
      </c>
      <c r="AZ18">
        <f>'monte-carlo r4.2'!AZ33</f>
        <v>0</v>
      </c>
      <c r="BA18">
        <f>'monte-carlo r4.2'!BA33</f>
        <v>0</v>
      </c>
      <c r="BB18">
        <f>'monte-carlo r4.2'!BB33</f>
        <v>0</v>
      </c>
      <c r="BC18">
        <f>'monte-carlo r4.2'!BC33</f>
        <v>0</v>
      </c>
      <c r="BD18">
        <f>'monte-carlo r4.2'!BD33</f>
        <v>0</v>
      </c>
      <c r="BE18">
        <f>'monte-carlo r4.2'!BE33</f>
        <v>0</v>
      </c>
      <c r="BF18">
        <f>'monte-carlo r4.2'!BF33</f>
        <v>0</v>
      </c>
      <c r="BG18">
        <f>'monte-carlo r4.2'!BG33</f>
        <v>0</v>
      </c>
      <c r="BH18">
        <f>'monte-carlo r4.2'!BH33</f>
        <v>0</v>
      </c>
      <c r="BI18">
        <f>'monte-carlo r4.2'!BI33</f>
        <v>0</v>
      </c>
      <c r="BJ18">
        <f>'monte-carlo r4.2'!BJ33</f>
        <v>0</v>
      </c>
      <c r="BK18">
        <f>'monte-carlo r4.2'!BK33</f>
        <v>0</v>
      </c>
      <c r="BL18">
        <f>'monte-carlo r4.2'!BL33</f>
        <v>0</v>
      </c>
      <c r="BM18">
        <f>'monte-carlo r4.2'!BM33</f>
        <v>0</v>
      </c>
      <c r="BN18">
        <f>'monte-carlo r4.2'!BN33</f>
        <v>0</v>
      </c>
      <c r="BO18">
        <f>'monte-carlo r4.2'!BO33</f>
        <v>0</v>
      </c>
      <c r="BP18">
        <f>'monte-carlo r4.2'!BP33</f>
        <v>0</v>
      </c>
      <c r="BQ18">
        <f>'monte-carlo r4.2'!BQ33</f>
        <v>0</v>
      </c>
      <c r="BR18">
        <f>'monte-carlo r4.2'!BR33</f>
        <v>0</v>
      </c>
      <c r="BS18">
        <f>'monte-carlo r4.2'!BS33</f>
        <v>0</v>
      </c>
      <c r="BT18">
        <f>'monte-carlo r4.2'!BT33</f>
        <v>0</v>
      </c>
      <c r="BU18">
        <f>'monte-carlo r4.2'!BU33</f>
        <v>0</v>
      </c>
      <c r="BV18">
        <f>'monte-carlo r4.2'!BV33</f>
        <v>0</v>
      </c>
      <c r="BW18">
        <f>'monte-carlo r4.2'!BW33</f>
        <v>0</v>
      </c>
      <c r="BX18">
        <f>'monte-carlo r4.2'!BX33</f>
        <v>0</v>
      </c>
      <c r="BY18">
        <f>'monte-carlo r4.2'!BY33</f>
        <v>0</v>
      </c>
      <c r="BZ18">
        <f>'monte-carlo r4.2'!BZ33</f>
        <v>0</v>
      </c>
      <c r="CA18">
        <f>'monte-carlo r4.2'!CA33</f>
        <v>0</v>
      </c>
      <c r="CB18">
        <f>'monte-carlo r4.2'!CB33</f>
        <v>0</v>
      </c>
      <c r="CC18">
        <f>'monte-carlo r4.2'!CC33</f>
        <v>0</v>
      </c>
      <c r="CD18">
        <f>'monte-carlo r4.2'!CD33</f>
        <v>0</v>
      </c>
      <c r="CE18">
        <f>'monte-carlo r4.2'!CE33</f>
        <v>0</v>
      </c>
      <c r="CF18">
        <f>'monte-carlo r4.2'!CF33</f>
        <v>0</v>
      </c>
      <c r="CG18">
        <f>'monte-carlo r4.2'!CG33</f>
        <v>0</v>
      </c>
      <c r="CH18">
        <f>'monte-carlo r4.2'!CH33</f>
        <v>0</v>
      </c>
      <c r="CI18">
        <f>'monte-carlo r4.2'!CI33</f>
        <v>0</v>
      </c>
      <c r="CJ18">
        <f>'monte-carlo r4.2'!CJ33</f>
        <v>0</v>
      </c>
      <c r="CK18">
        <f>'monte-carlo r4.2'!CK33</f>
        <v>0</v>
      </c>
      <c r="CL18">
        <f>'monte-carlo r4.2'!CL33</f>
        <v>0</v>
      </c>
      <c r="CM18">
        <f>'monte-carlo r4.2'!CM33</f>
        <v>0</v>
      </c>
      <c r="CN18">
        <f>'monte-carlo r4.2'!CN33</f>
        <v>0</v>
      </c>
      <c r="CO18">
        <f>'monte-carlo r4.2'!CO33</f>
        <v>0</v>
      </c>
      <c r="CP18">
        <f>'monte-carlo r4.2'!CP33</f>
        <v>0</v>
      </c>
      <c r="CQ18">
        <f>'monte-carlo r4.2'!CQ33</f>
        <v>0</v>
      </c>
      <c r="CR18">
        <f>'monte-carlo r4.2'!CR33</f>
        <v>0</v>
      </c>
      <c r="CS18">
        <f>'monte-carlo r4.2'!CS33</f>
        <v>0</v>
      </c>
      <c r="CT18">
        <f>'monte-carlo r4.2'!CT33</f>
        <v>0</v>
      </c>
      <c r="CU18">
        <f>'monte-carlo r4.2'!CU33</f>
        <v>0</v>
      </c>
      <c r="CV18">
        <f>'monte-carlo r4.2'!CV33</f>
        <v>0</v>
      </c>
      <c r="CW18">
        <f>'monte-carlo r4.2'!CW33</f>
        <v>0</v>
      </c>
      <c r="CX18">
        <f>'monte-carlo r4.2'!CX33</f>
        <v>0</v>
      </c>
      <c r="CY18">
        <f>'monte-carlo r4.2'!CY33</f>
        <v>0</v>
      </c>
      <c r="CZ18">
        <f>'monte-carlo r4.2'!CZ33</f>
        <v>0</v>
      </c>
      <c r="DA18">
        <f>'monte-carlo r4.2'!DA33</f>
        <v>0</v>
      </c>
      <c r="DB18">
        <f>'monte-carlo r4.2'!DB33</f>
        <v>0</v>
      </c>
      <c r="DC18">
        <f>'monte-carlo r4.2'!DC33</f>
        <v>0</v>
      </c>
      <c r="DD18">
        <f>'monte-carlo r4.2'!DD33</f>
        <v>0</v>
      </c>
      <c r="DE18">
        <f>'monte-carlo r4.2'!DE33</f>
        <v>0</v>
      </c>
      <c r="DF18">
        <f>'monte-carlo r4.2'!DF33</f>
        <v>0</v>
      </c>
      <c r="DG18">
        <f>'monte-carlo r4.2'!DG33</f>
        <v>0</v>
      </c>
      <c r="DH18">
        <f>'monte-carlo r4.2'!DH33</f>
        <v>0</v>
      </c>
      <c r="DI18">
        <f>'monte-carlo r4.2'!DI33</f>
        <v>0</v>
      </c>
      <c r="DJ18">
        <f>'monte-carlo r4.2'!DJ33</f>
        <v>0</v>
      </c>
      <c r="DK18">
        <f>'monte-carlo r4.2'!DK33</f>
        <v>0</v>
      </c>
      <c r="DL18">
        <f>'monte-carlo r4.2'!DL33</f>
        <v>0</v>
      </c>
      <c r="DM18">
        <f>'monte-carlo r4.2'!DM33</f>
        <v>0</v>
      </c>
      <c r="DN18">
        <f>'monte-carlo r4.2'!DN33</f>
        <v>0</v>
      </c>
      <c r="DO18">
        <f>'monte-carlo r4.2'!DO33</f>
        <v>0</v>
      </c>
      <c r="DP18">
        <f>'monte-carlo r4.2'!DP33</f>
        <v>0</v>
      </c>
      <c r="DQ18">
        <f>'monte-carlo r4.2'!DQ33</f>
        <v>0</v>
      </c>
      <c r="DR18">
        <f>'monte-carlo r4.2'!DR33</f>
        <v>0</v>
      </c>
      <c r="DS18">
        <f>'monte-carlo r4.2'!DS33</f>
        <v>0</v>
      </c>
      <c r="DT18">
        <f>'monte-carlo r4.2'!DT33</f>
        <v>0</v>
      </c>
      <c r="DU18">
        <f>'monte-carlo r4.2'!DU33</f>
        <v>0</v>
      </c>
      <c r="DV18">
        <f>'monte-carlo r4.2'!DV33</f>
        <v>0</v>
      </c>
      <c r="DW18">
        <f>'monte-carlo r4.2'!DW33</f>
        <v>0</v>
      </c>
      <c r="DX18">
        <f>'monte-carlo r4.2'!DX33</f>
        <v>0</v>
      </c>
      <c r="DY18">
        <f>'monte-carlo r4.2'!DY33</f>
        <v>0</v>
      </c>
      <c r="DZ18">
        <f>'monte-carlo r4.2'!DZ33</f>
        <v>0</v>
      </c>
      <c r="EA18">
        <f>'monte-carlo r4.2'!EA33</f>
        <v>0</v>
      </c>
      <c r="EB18">
        <f>'monte-carlo r4.2'!EB33</f>
        <v>0</v>
      </c>
      <c r="EC18">
        <f>'monte-carlo r4.2'!EC33</f>
        <v>0</v>
      </c>
      <c r="ED18">
        <f>'monte-carlo r4.2'!ED33</f>
        <v>0</v>
      </c>
      <c r="EE18">
        <f>'monte-carlo r4.2'!EE33</f>
        <v>0</v>
      </c>
      <c r="EF18">
        <f>'monte-carlo r4.2'!EF33</f>
        <v>0</v>
      </c>
      <c r="EG18">
        <f>'monte-carlo r4.2'!EG33</f>
        <v>0</v>
      </c>
      <c r="EH18">
        <f>'monte-carlo r4.2'!EH33</f>
        <v>0</v>
      </c>
      <c r="EI18">
        <f>'monte-carlo r4.2'!EI33</f>
        <v>0</v>
      </c>
      <c r="EJ18">
        <f>'monte-carlo r4.2'!EJ33</f>
        <v>0</v>
      </c>
      <c r="EK18">
        <f>'monte-carlo r4.2'!EK33</f>
        <v>0</v>
      </c>
      <c r="EL18">
        <f>'monte-carlo r4.2'!EL33</f>
        <v>0</v>
      </c>
      <c r="EM18">
        <f>'monte-carlo r4.2'!EM33</f>
        <v>0</v>
      </c>
      <c r="EN18">
        <f>'monte-carlo r4.2'!EN33</f>
        <v>0</v>
      </c>
      <c r="EO18">
        <f>'monte-carlo r4.2'!EO33</f>
        <v>0</v>
      </c>
      <c r="EP18">
        <f>'monte-carlo r4.2'!EP33</f>
        <v>0</v>
      </c>
      <c r="EQ18">
        <f>'monte-carlo r4.2'!EQ33</f>
        <v>0</v>
      </c>
      <c r="ER18">
        <f>'monte-carlo r4.2'!ER33</f>
        <v>0</v>
      </c>
      <c r="ES18">
        <f>'monte-carlo r4.2'!ES33</f>
        <v>0</v>
      </c>
      <c r="ET18">
        <f>'monte-carlo r4.2'!ET33</f>
        <v>0</v>
      </c>
      <c r="EU18">
        <f>'monte-carlo r4.2'!EU33</f>
        <v>0</v>
      </c>
      <c r="EV18">
        <f>'monte-carlo r4.2'!EV33</f>
        <v>0</v>
      </c>
      <c r="EW18">
        <f>'monte-carlo r4.2'!EW33</f>
        <v>0</v>
      </c>
      <c r="EX18">
        <f>'monte-carlo r4.2'!EX33</f>
        <v>0</v>
      </c>
      <c r="EY18">
        <f>'monte-carlo r4.2'!EY33</f>
        <v>0</v>
      </c>
      <c r="EZ18">
        <f>'monte-carlo r4.2'!EZ33</f>
        <v>0</v>
      </c>
      <c r="FA18">
        <f>'monte-carlo r4.2'!FA33</f>
        <v>0</v>
      </c>
      <c r="FB18">
        <f>'monte-carlo r4.2'!FB33</f>
        <v>0</v>
      </c>
      <c r="FC18">
        <f>'monte-carlo r4.2'!FC33</f>
        <v>0</v>
      </c>
      <c r="FD18">
        <f>'monte-carlo r4.2'!FD33</f>
        <v>0</v>
      </c>
      <c r="FE18">
        <f>'monte-carlo r4.2'!FE33</f>
        <v>0</v>
      </c>
      <c r="FF18">
        <f>'monte-carlo r4.2'!FF33</f>
        <v>0</v>
      </c>
      <c r="FG18">
        <f>'monte-carlo r4.2'!FG33</f>
        <v>0</v>
      </c>
      <c r="FH18">
        <f>'monte-carlo r4.2'!FH33</f>
        <v>0</v>
      </c>
      <c r="FI18">
        <f>'monte-carlo r4.2'!FI33</f>
        <v>0</v>
      </c>
      <c r="FJ18">
        <f>'monte-carlo r4.2'!FJ33</f>
        <v>0</v>
      </c>
      <c r="FK18">
        <f>'monte-carlo r4.2'!FK33</f>
        <v>0</v>
      </c>
      <c r="FL18">
        <f>'monte-carlo r4.2'!FL33</f>
        <v>0</v>
      </c>
      <c r="FM18">
        <f>'monte-carlo r4.2'!FM33</f>
        <v>0</v>
      </c>
      <c r="FN18">
        <f>'monte-carlo r4.2'!FN33</f>
        <v>0</v>
      </c>
      <c r="FO18">
        <f>'monte-carlo r4.2'!FO33</f>
        <v>0</v>
      </c>
      <c r="FP18">
        <f>'monte-carlo r4.2'!FP33</f>
        <v>0</v>
      </c>
      <c r="FQ18">
        <f>'monte-carlo r4.2'!FQ33</f>
        <v>0</v>
      </c>
      <c r="FR18">
        <f>'monte-carlo r4.2'!FR33</f>
        <v>0</v>
      </c>
      <c r="FS18">
        <f>'monte-carlo r4.2'!FS33</f>
        <v>0</v>
      </c>
      <c r="FT18">
        <f>'monte-carlo r4.2'!FT33</f>
        <v>0</v>
      </c>
      <c r="FU18">
        <f>'monte-carlo r4.2'!FU33</f>
        <v>0</v>
      </c>
      <c r="FV18">
        <f>'monte-carlo r4.2'!FV33</f>
        <v>0</v>
      </c>
      <c r="FW18">
        <f>'monte-carlo r4.2'!FW33</f>
        <v>0</v>
      </c>
      <c r="FX18">
        <f>'monte-carlo r4.2'!FX33</f>
        <v>0</v>
      </c>
      <c r="FY18">
        <f>'monte-carlo r4.2'!FY33</f>
        <v>0</v>
      </c>
      <c r="FZ18">
        <f>'monte-carlo r4.2'!FZ33</f>
        <v>0</v>
      </c>
      <c r="GA18">
        <f>'monte-carlo r4.2'!GA33</f>
        <v>0</v>
      </c>
      <c r="GB18">
        <f>'monte-carlo r4.2'!GB33</f>
        <v>0</v>
      </c>
      <c r="GC18">
        <f>'monte-carlo r4.2'!GC33</f>
        <v>0</v>
      </c>
      <c r="GD18">
        <f>'monte-carlo r4.2'!GD33</f>
        <v>0</v>
      </c>
      <c r="GE18">
        <f>'monte-carlo r4.2'!GE33</f>
        <v>0</v>
      </c>
      <c r="GF18">
        <f>'monte-carlo r4.2'!GF33</f>
        <v>0</v>
      </c>
      <c r="GG18">
        <f>'monte-carlo r4.2'!GG33</f>
        <v>0</v>
      </c>
      <c r="GH18">
        <f>'monte-carlo r4.2'!GH33</f>
        <v>0</v>
      </c>
      <c r="GI18">
        <f>'monte-carlo r4.2'!GI33</f>
        <v>0</v>
      </c>
      <c r="GJ18">
        <f>'monte-carlo r4.2'!GJ33</f>
        <v>0</v>
      </c>
      <c r="GK18">
        <f>'monte-carlo r4.2'!GK33</f>
        <v>0</v>
      </c>
      <c r="GL18">
        <f>'monte-carlo r4.2'!GL33</f>
        <v>0</v>
      </c>
      <c r="GM18">
        <f>'monte-carlo r4.2'!GM33</f>
        <v>0</v>
      </c>
      <c r="GN18">
        <f>'monte-carlo r4.2'!GN33</f>
        <v>0</v>
      </c>
      <c r="GO18">
        <f>'monte-carlo r4.2'!GO33</f>
        <v>0</v>
      </c>
      <c r="GP18">
        <f>'monte-carlo r4.2'!GP33</f>
        <v>0</v>
      </c>
      <c r="GQ18">
        <f>'monte-carlo r4.2'!GQ33</f>
        <v>0</v>
      </c>
      <c r="GR18">
        <f>'monte-carlo r4.2'!GR33</f>
        <v>0</v>
      </c>
      <c r="GS18">
        <f>'monte-carlo r4.2'!GS33</f>
        <v>0</v>
      </c>
      <c r="GT18">
        <f>'monte-carlo r4.2'!GT33</f>
        <v>0</v>
      </c>
      <c r="GU18">
        <f>'monte-carlo r4.2'!GU33</f>
        <v>0</v>
      </c>
      <c r="GV18">
        <f>'monte-carlo r4.2'!GV33</f>
        <v>0</v>
      </c>
      <c r="GW18">
        <f>'monte-carlo r4.2'!GW33</f>
        <v>0</v>
      </c>
      <c r="GX18">
        <f>'monte-carlo r4.2'!GX33</f>
        <v>0</v>
      </c>
      <c r="GY18">
        <f>'monte-carlo r4.2'!GY33</f>
        <v>0</v>
      </c>
      <c r="GZ18">
        <f>'monte-carlo r4.2'!GZ33</f>
        <v>0</v>
      </c>
      <c r="HA18">
        <f>'monte-carlo r4.2'!HA33</f>
        <v>0</v>
      </c>
      <c r="HB18">
        <f>'monte-carlo r4.2'!HB33</f>
        <v>0</v>
      </c>
      <c r="HC18">
        <f>'monte-carlo r4.2'!HC33</f>
        <v>0</v>
      </c>
      <c r="HD18">
        <f>'monte-carlo r4.2'!HD33</f>
        <v>0</v>
      </c>
      <c r="HE18">
        <f>'monte-carlo r4.2'!HE33</f>
        <v>0</v>
      </c>
      <c r="HF18">
        <f>'monte-carlo r4.2'!HF33</f>
        <v>0</v>
      </c>
      <c r="HG18">
        <f>'monte-carlo r4.2'!HG33</f>
        <v>0</v>
      </c>
      <c r="HH18">
        <f>'monte-carlo r4.2'!HH33</f>
        <v>0</v>
      </c>
      <c r="HI18">
        <f>'monte-carlo r4.2'!HI33</f>
        <v>0</v>
      </c>
      <c r="HJ18">
        <f>'monte-carlo r4.2'!HJ33</f>
        <v>0</v>
      </c>
      <c r="HK18">
        <f>'monte-carlo r4.2'!HK33</f>
        <v>0</v>
      </c>
      <c r="HL18">
        <f>'monte-carlo r4.2'!HL33</f>
        <v>0</v>
      </c>
      <c r="HM18">
        <f>'monte-carlo r4.2'!HM33</f>
        <v>0</v>
      </c>
      <c r="HN18">
        <f>'monte-carlo r4.2'!HN33</f>
        <v>0</v>
      </c>
      <c r="HO18">
        <f>'monte-carlo r4.2'!HO33</f>
        <v>0</v>
      </c>
      <c r="HP18">
        <f>'monte-carlo r4.2'!HP33</f>
        <v>0</v>
      </c>
      <c r="HQ18">
        <f>'monte-carlo r4.2'!HQ33</f>
        <v>0</v>
      </c>
      <c r="HR18">
        <f>'monte-carlo r4.2'!HR33</f>
        <v>0</v>
      </c>
      <c r="HS18">
        <f>'monte-carlo r4.2'!HS33</f>
        <v>0</v>
      </c>
      <c r="HT18">
        <f>'monte-carlo r4.2'!HT33</f>
        <v>0</v>
      </c>
      <c r="HU18">
        <f>'monte-carlo r4.2'!HU33</f>
        <v>0</v>
      </c>
      <c r="HV18">
        <f>'monte-carlo r4.2'!HV33</f>
        <v>0</v>
      </c>
      <c r="HW18">
        <f>'monte-carlo r4.2'!HW33</f>
        <v>0</v>
      </c>
      <c r="HX18">
        <f>'monte-carlo r4.2'!HX33</f>
        <v>0</v>
      </c>
      <c r="HY18">
        <f>'monte-carlo r4.2'!HY33</f>
        <v>0</v>
      </c>
      <c r="HZ18">
        <f>'monte-carlo r4.2'!HZ33</f>
        <v>0</v>
      </c>
      <c r="IA18">
        <f>'monte-carlo r4.2'!IA33</f>
        <v>0</v>
      </c>
      <c r="IB18">
        <f>'monte-carlo r4.2'!IB33</f>
        <v>0</v>
      </c>
      <c r="IC18">
        <f>'monte-carlo r4.2'!IC33</f>
        <v>0</v>
      </c>
      <c r="ID18">
        <f>'monte-carlo r4.2'!ID33</f>
        <v>0</v>
      </c>
      <c r="IE18">
        <f>'monte-carlo r4.2'!IE33</f>
        <v>0</v>
      </c>
      <c r="IF18">
        <f>'monte-carlo r4.2'!IF33</f>
        <v>0</v>
      </c>
      <c r="IG18">
        <f>'monte-carlo r4.2'!IG33</f>
        <v>0</v>
      </c>
      <c r="IH18">
        <f>'monte-carlo r4.2'!IH33</f>
        <v>0</v>
      </c>
      <c r="II18">
        <f>'monte-carlo r4.2'!II33</f>
        <v>0</v>
      </c>
      <c r="IJ18">
        <f>'monte-carlo r4.2'!IJ33</f>
        <v>0</v>
      </c>
      <c r="IK18">
        <f>'monte-carlo r4.2'!IK33</f>
        <v>0</v>
      </c>
      <c r="IL18">
        <f>'monte-carlo r4.2'!IL33</f>
        <v>0</v>
      </c>
      <c r="IM18">
        <f>'monte-carlo r4.2'!IM33</f>
        <v>0</v>
      </c>
      <c r="IN18">
        <f>'monte-carlo r4.2'!IN33</f>
        <v>0</v>
      </c>
      <c r="IO18">
        <f>'monte-carlo r4.2'!IO33</f>
        <v>0</v>
      </c>
      <c r="IP18">
        <f>'monte-carlo r4.2'!IP33</f>
        <v>0</v>
      </c>
      <c r="IQ18">
        <f>'monte-carlo r4.2'!IQ33</f>
        <v>0</v>
      </c>
      <c r="IR18">
        <f>'monte-carlo r4.2'!IR33</f>
        <v>0</v>
      </c>
      <c r="IS18">
        <f>'monte-carlo r4.2'!IS33</f>
        <v>0</v>
      </c>
      <c r="IT18">
        <f>'monte-carlo r4.2'!IT33</f>
        <v>0</v>
      </c>
      <c r="IU18">
        <f>'monte-carlo r4.2'!IU33</f>
        <v>0</v>
      </c>
      <c r="IV18">
        <f>'monte-carlo r4.2'!IV33</f>
        <v>0</v>
      </c>
      <c r="IW18">
        <f>'monte-carlo r4.2'!IW33</f>
        <v>0</v>
      </c>
      <c r="IX18">
        <f>'monte-carlo r4.2'!IX33</f>
        <v>0</v>
      </c>
      <c r="IY18">
        <f>'monte-carlo r4.2'!IY33</f>
        <v>0</v>
      </c>
      <c r="IZ18">
        <f>'monte-carlo r4.2'!IZ33</f>
        <v>0</v>
      </c>
      <c r="JA18">
        <f>'monte-carlo r4.2'!JA33</f>
        <v>0</v>
      </c>
      <c r="JB18">
        <f>'monte-carlo r4.2'!JB33</f>
        <v>0</v>
      </c>
      <c r="JC18">
        <f>'monte-carlo r4.2'!JC33</f>
        <v>0</v>
      </c>
      <c r="JD18">
        <f>'monte-carlo r4.2'!JD33</f>
        <v>0</v>
      </c>
      <c r="JE18">
        <f>'monte-carlo r4.2'!JE33</f>
        <v>0</v>
      </c>
      <c r="JF18">
        <f>'monte-carlo r4.2'!JF33</f>
        <v>0</v>
      </c>
      <c r="JG18">
        <f>'monte-carlo r4.2'!JG33</f>
        <v>0</v>
      </c>
      <c r="JH18">
        <f>'monte-carlo r4.2'!JH33</f>
        <v>0</v>
      </c>
      <c r="JI18">
        <f>'monte-carlo r4.2'!JI33</f>
        <v>0</v>
      </c>
      <c r="JJ18">
        <f>'monte-carlo r4.2'!JJ33</f>
        <v>0</v>
      </c>
      <c r="JK18">
        <f>'monte-carlo r4.2'!JK33</f>
        <v>0</v>
      </c>
      <c r="JL18">
        <f>'monte-carlo r4.2'!JL33</f>
        <v>0</v>
      </c>
      <c r="JM18">
        <f>'monte-carlo r4.2'!JM33</f>
        <v>0</v>
      </c>
      <c r="JN18">
        <f>'monte-carlo r4.2'!JN33</f>
        <v>0</v>
      </c>
      <c r="JO18">
        <f>'monte-carlo r4.2'!JO33</f>
        <v>0</v>
      </c>
      <c r="JP18">
        <f>'monte-carlo r4.2'!JP33</f>
        <v>0</v>
      </c>
      <c r="JQ18">
        <f>'monte-carlo r4.2'!JQ33</f>
        <v>0</v>
      </c>
      <c r="JR18">
        <f>'monte-carlo r4.2'!JR33</f>
        <v>0</v>
      </c>
      <c r="JS18">
        <f>'monte-carlo r4.2'!JS33</f>
        <v>0</v>
      </c>
      <c r="JT18">
        <f>'monte-carlo r4.2'!JT33</f>
        <v>0</v>
      </c>
      <c r="JU18">
        <f>'monte-carlo r4.2'!JU33</f>
        <v>0</v>
      </c>
      <c r="JV18">
        <f>'monte-carlo r4.2'!JV33</f>
        <v>0</v>
      </c>
      <c r="JW18">
        <f>'monte-carlo r4.2'!JW33</f>
        <v>0</v>
      </c>
      <c r="JX18">
        <f>'monte-carlo r4.2'!JX33</f>
        <v>0</v>
      </c>
      <c r="JY18">
        <f>'monte-carlo r4.2'!JY33</f>
        <v>0</v>
      </c>
      <c r="JZ18">
        <f>'monte-carlo r4.2'!JZ33</f>
        <v>0</v>
      </c>
      <c r="KA18">
        <f>'monte-carlo r4.2'!KA33</f>
        <v>0</v>
      </c>
      <c r="KB18">
        <f>'monte-carlo r4.2'!KB33</f>
        <v>0</v>
      </c>
      <c r="KC18">
        <f>'monte-carlo r4.2'!KC33</f>
        <v>0</v>
      </c>
      <c r="KD18">
        <f>'monte-carlo r4.2'!KD33</f>
        <v>0</v>
      </c>
      <c r="KE18">
        <f>'monte-carlo r4.2'!KE33</f>
        <v>0</v>
      </c>
      <c r="KF18">
        <f>'monte-carlo r4.2'!KF33</f>
        <v>0</v>
      </c>
      <c r="KG18">
        <f>'monte-carlo r4.2'!KG33</f>
        <v>0</v>
      </c>
      <c r="KH18">
        <f>'monte-carlo r4.2'!KH33</f>
        <v>0</v>
      </c>
      <c r="KI18">
        <f>'monte-carlo r4.2'!KI33</f>
        <v>0</v>
      </c>
      <c r="KJ18">
        <f>'monte-carlo r4.2'!KJ33</f>
        <v>0</v>
      </c>
      <c r="KK18">
        <f>'monte-carlo r4.2'!KK33</f>
        <v>0</v>
      </c>
      <c r="KL18">
        <f>'monte-carlo r4.2'!KL33</f>
        <v>0</v>
      </c>
      <c r="KM18">
        <f>'monte-carlo r4.2'!KM33</f>
        <v>0</v>
      </c>
      <c r="KN18">
        <f>'monte-carlo r4.2'!KN33</f>
        <v>0</v>
      </c>
      <c r="KO18">
        <f>'monte-carlo r4.2'!KO33</f>
        <v>0</v>
      </c>
      <c r="KP18">
        <f>'monte-carlo r4.2'!KP33</f>
        <v>0</v>
      </c>
      <c r="KQ18">
        <f>'monte-carlo r4.2'!KQ33</f>
        <v>0</v>
      </c>
      <c r="KR18">
        <f>'monte-carlo r4.2'!KR33</f>
        <v>0</v>
      </c>
      <c r="KS18">
        <f>'monte-carlo r4.2'!KS33</f>
        <v>0</v>
      </c>
      <c r="KT18">
        <f>'monte-carlo r4.2'!KT33</f>
        <v>0</v>
      </c>
      <c r="KU18">
        <f>'monte-carlo r4.2'!KU33</f>
        <v>0</v>
      </c>
      <c r="KV18">
        <f>'monte-carlo r4.2'!KV33</f>
        <v>0</v>
      </c>
      <c r="KW18">
        <f>'monte-carlo r4.2'!KW33</f>
        <v>0</v>
      </c>
      <c r="KX18">
        <f>'monte-carlo r4.2'!KX33</f>
        <v>0</v>
      </c>
      <c r="KY18">
        <f>'monte-carlo r4.2'!KY33</f>
        <v>0</v>
      </c>
      <c r="KZ18">
        <f>'monte-carlo r4.2'!KZ33</f>
        <v>0</v>
      </c>
      <c r="LA18">
        <f>'monte-carlo r4.2'!LA33</f>
        <v>0</v>
      </c>
      <c r="LB18">
        <f>'monte-carlo r4.2'!LB33</f>
        <v>0</v>
      </c>
      <c r="LC18">
        <f>'monte-carlo r4.2'!LC33</f>
        <v>0</v>
      </c>
      <c r="LD18">
        <f>'monte-carlo r4.2'!LD33</f>
        <v>0</v>
      </c>
      <c r="LE18">
        <f>'monte-carlo r4.2'!LE33</f>
        <v>0</v>
      </c>
      <c r="LF18">
        <f>'monte-carlo r4.2'!LF33</f>
        <v>0</v>
      </c>
      <c r="LG18">
        <f>'monte-carlo r4.2'!LG33</f>
        <v>0</v>
      </c>
      <c r="LH18">
        <f>'monte-carlo r4.2'!LH33</f>
        <v>0</v>
      </c>
      <c r="LI18">
        <f>'monte-carlo r4.2'!LI33</f>
        <v>0</v>
      </c>
      <c r="LJ18">
        <f>'monte-carlo r4.2'!LJ33</f>
        <v>0</v>
      </c>
      <c r="LK18">
        <f>'monte-carlo r4.2'!LK33</f>
        <v>0</v>
      </c>
      <c r="LL18">
        <f>'monte-carlo r4.2'!LL33</f>
        <v>0</v>
      </c>
      <c r="LM18">
        <f>'monte-carlo r4.2'!LM33</f>
        <v>0</v>
      </c>
      <c r="LN18">
        <f>'monte-carlo r4.2'!LN33</f>
        <v>0</v>
      </c>
      <c r="LO18">
        <f>'monte-carlo r4.2'!LO33</f>
        <v>0</v>
      </c>
      <c r="LP18">
        <f>'monte-carlo r4.2'!LP33</f>
        <v>0</v>
      </c>
      <c r="LQ18">
        <f>'monte-carlo r4.2'!LQ33</f>
        <v>0</v>
      </c>
      <c r="LR18">
        <f>'monte-carlo r4.2'!LR33</f>
        <v>0</v>
      </c>
      <c r="LS18">
        <f>'monte-carlo r4.2'!LS33</f>
        <v>0</v>
      </c>
      <c r="LT18">
        <f>'monte-carlo r4.2'!LT33</f>
        <v>0</v>
      </c>
      <c r="LU18">
        <f>'monte-carlo r4.2'!LU33</f>
        <v>0</v>
      </c>
      <c r="LV18">
        <f>'monte-carlo r4.2'!LV33</f>
        <v>0</v>
      </c>
      <c r="LW18">
        <f>'monte-carlo r4.2'!LW33</f>
        <v>0</v>
      </c>
      <c r="LX18">
        <f>'monte-carlo r4.2'!LX33</f>
        <v>0</v>
      </c>
      <c r="LY18">
        <f>'monte-carlo r4.2'!LY33</f>
        <v>0</v>
      </c>
      <c r="LZ18">
        <f>'monte-carlo r4.2'!LZ33</f>
        <v>0</v>
      </c>
      <c r="MA18">
        <f>'monte-carlo r4.2'!MA33</f>
        <v>0</v>
      </c>
      <c r="MB18">
        <f>'monte-carlo r4.2'!MB33</f>
        <v>0</v>
      </c>
      <c r="MC18">
        <f>'monte-carlo r4.2'!MC33</f>
        <v>0</v>
      </c>
      <c r="MD18">
        <f>'monte-carlo r4.2'!MD33</f>
        <v>0</v>
      </c>
      <c r="ME18">
        <f>'monte-carlo r4.2'!ME33</f>
        <v>0</v>
      </c>
      <c r="MF18">
        <f>'monte-carlo r4.2'!MF33</f>
        <v>0</v>
      </c>
      <c r="MG18">
        <f>'monte-carlo r4.2'!MG33</f>
        <v>0</v>
      </c>
      <c r="MH18">
        <f>'monte-carlo r4.2'!MH33</f>
        <v>0</v>
      </c>
      <c r="MI18">
        <f>'monte-carlo r4.2'!MI33</f>
        <v>0</v>
      </c>
      <c r="MJ18">
        <f>'monte-carlo r4.2'!MJ33</f>
        <v>0</v>
      </c>
      <c r="MK18">
        <f>'monte-carlo r4.2'!MK33</f>
        <v>0</v>
      </c>
      <c r="ML18">
        <f>'monte-carlo r4.2'!ML33</f>
        <v>0</v>
      </c>
      <c r="MM18">
        <f>'monte-carlo r4.2'!MM33</f>
        <v>0</v>
      </c>
      <c r="MN18">
        <f>'monte-carlo r4.2'!MN33</f>
        <v>0</v>
      </c>
      <c r="MO18">
        <f>'monte-carlo r4.2'!MO33</f>
        <v>0</v>
      </c>
      <c r="MP18">
        <f>'monte-carlo r4.2'!MP33</f>
        <v>0</v>
      </c>
      <c r="MQ18">
        <f>'monte-carlo r4.2'!MQ33</f>
        <v>0</v>
      </c>
      <c r="MR18">
        <f>'monte-carlo r4.2'!MR33</f>
        <v>0</v>
      </c>
      <c r="MS18">
        <f>'monte-carlo r4.2'!MS33</f>
        <v>0</v>
      </c>
      <c r="MT18">
        <f>'monte-carlo r4.2'!MT33</f>
        <v>0</v>
      </c>
      <c r="MU18">
        <f>'monte-carlo r4.2'!MU33</f>
        <v>0</v>
      </c>
      <c r="MV18">
        <f>'monte-carlo r4.2'!MV33</f>
        <v>0</v>
      </c>
      <c r="MW18">
        <f>'monte-carlo r4.2'!MW33</f>
        <v>0</v>
      </c>
      <c r="MX18">
        <f>'monte-carlo r4.2'!MX33</f>
        <v>0</v>
      </c>
      <c r="MY18">
        <f>'monte-carlo r4.2'!MY33</f>
        <v>0</v>
      </c>
      <c r="MZ18">
        <f>'monte-carlo r4.2'!MZ33</f>
        <v>0</v>
      </c>
      <c r="NA18">
        <f>'monte-carlo r4.2'!NA33</f>
        <v>0</v>
      </c>
      <c r="NB18">
        <f>'monte-carlo r4.2'!NB33</f>
        <v>0</v>
      </c>
      <c r="NC18">
        <f>'monte-carlo r4.2'!NC33</f>
        <v>0</v>
      </c>
      <c r="ND18">
        <f>'monte-carlo r4.2'!ND33</f>
        <v>0</v>
      </c>
      <c r="NE18">
        <f>'monte-carlo r4.2'!NE33</f>
        <v>0</v>
      </c>
      <c r="NF18">
        <f>'monte-carlo r4.2'!NF33</f>
        <v>0</v>
      </c>
      <c r="NG18">
        <f>'monte-carlo r4.2'!NG33</f>
        <v>0</v>
      </c>
      <c r="NH18">
        <f>'monte-carlo r4.2'!NH33</f>
        <v>0</v>
      </c>
      <c r="NI18">
        <f>'monte-carlo r4.2'!NI33</f>
        <v>0</v>
      </c>
      <c r="NJ18">
        <f>'monte-carlo r4.2'!NJ33</f>
        <v>0</v>
      </c>
      <c r="NK18">
        <f>'monte-carlo r4.2'!NK33</f>
        <v>0</v>
      </c>
      <c r="NL18">
        <f>'monte-carlo r4.2'!NL33</f>
        <v>0</v>
      </c>
      <c r="NM18">
        <f>'monte-carlo r4.2'!NM33</f>
        <v>0</v>
      </c>
      <c r="NN18">
        <f>'monte-carlo r4.2'!NN33</f>
        <v>0</v>
      </c>
      <c r="NO18">
        <f>'monte-carlo r4.2'!NO33</f>
        <v>0</v>
      </c>
      <c r="NP18">
        <f>'monte-carlo r4.2'!NP33</f>
        <v>0</v>
      </c>
      <c r="NQ18">
        <f>'monte-carlo r4.2'!NQ33</f>
        <v>0</v>
      </c>
      <c r="NR18">
        <f>'monte-carlo r4.2'!NR33</f>
        <v>0</v>
      </c>
      <c r="NS18">
        <f>'monte-carlo r4.2'!NS33</f>
        <v>0</v>
      </c>
      <c r="NT18">
        <f>'monte-carlo r4.2'!NT33</f>
        <v>0</v>
      </c>
      <c r="NU18">
        <f>'monte-carlo r4.2'!NU33</f>
        <v>0</v>
      </c>
      <c r="NV18">
        <f>'monte-carlo r4.2'!NV33</f>
        <v>0</v>
      </c>
      <c r="NW18">
        <f>'monte-carlo r4.2'!NW33</f>
        <v>0</v>
      </c>
      <c r="NX18">
        <f>'monte-carlo r4.2'!NX33</f>
        <v>0</v>
      </c>
      <c r="NY18">
        <f>'monte-carlo r4.2'!NY33</f>
        <v>0</v>
      </c>
      <c r="NZ18">
        <f>'monte-carlo r4.2'!NZ33</f>
        <v>0</v>
      </c>
      <c r="OA18">
        <f>'monte-carlo r4.2'!OA33</f>
        <v>0</v>
      </c>
      <c r="OB18">
        <f>'monte-carlo r4.2'!OB33</f>
        <v>0</v>
      </c>
      <c r="OC18">
        <f>'monte-carlo r4.2'!OC33</f>
        <v>0</v>
      </c>
      <c r="OD18">
        <f>'monte-carlo r4.2'!OD33</f>
        <v>0</v>
      </c>
      <c r="OE18">
        <f>'monte-carlo r4.2'!OE33</f>
        <v>0</v>
      </c>
      <c r="OF18">
        <f>'monte-carlo r4.2'!OF33</f>
        <v>0</v>
      </c>
      <c r="OG18">
        <f>'monte-carlo r4.2'!OG33</f>
        <v>0</v>
      </c>
      <c r="OH18">
        <f>'monte-carlo r4.2'!OH33</f>
        <v>0</v>
      </c>
      <c r="OI18">
        <f>'monte-carlo r4.2'!OI33</f>
        <v>0</v>
      </c>
      <c r="OJ18">
        <f>'monte-carlo r4.2'!OJ33</f>
        <v>0</v>
      </c>
      <c r="OK18">
        <f>'monte-carlo r4.2'!OK33</f>
        <v>0</v>
      </c>
      <c r="OL18">
        <f>'monte-carlo r4.2'!OL33</f>
        <v>0</v>
      </c>
      <c r="OM18">
        <f>'monte-carlo r4.2'!OM33</f>
        <v>0</v>
      </c>
      <c r="ON18">
        <f>'monte-carlo r4.2'!ON33</f>
        <v>0</v>
      </c>
      <c r="OO18">
        <f>'monte-carlo r4.2'!OO33</f>
        <v>0</v>
      </c>
      <c r="OP18">
        <f>'monte-carlo r4.2'!OP33</f>
        <v>0</v>
      </c>
      <c r="OQ18">
        <f>'monte-carlo r4.2'!OQ33</f>
        <v>0</v>
      </c>
      <c r="OR18">
        <f>'monte-carlo r4.2'!OR33</f>
        <v>0</v>
      </c>
      <c r="OS18">
        <f>'monte-carlo r4.2'!OS33</f>
        <v>0</v>
      </c>
      <c r="OT18">
        <f>'monte-carlo r4.2'!OT33</f>
        <v>0</v>
      </c>
      <c r="OU18">
        <f>'monte-carlo r4.2'!OU33</f>
        <v>0</v>
      </c>
      <c r="OV18">
        <f>'monte-carlo r4.2'!OV33</f>
        <v>0</v>
      </c>
      <c r="OW18">
        <f>'monte-carlo r4.2'!OW33</f>
        <v>0</v>
      </c>
      <c r="OX18">
        <f>'monte-carlo r4.2'!OX33</f>
        <v>0</v>
      </c>
      <c r="OY18">
        <f>'monte-carlo r4.2'!OY33</f>
        <v>0</v>
      </c>
      <c r="OZ18">
        <f>'monte-carlo r4.2'!OZ33</f>
        <v>0</v>
      </c>
      <c r="PA18">
        <f>'monte-carlo r4.2'!PA33</f>
        <v>0</v>
      </c>
      <c r="PB18">
        <f>'monte-carlo r4.2'!PB33</f>
        <v>0</v>
      </c>
      <c r="PC18">
        <f>'monte-carlo r4.2'!PC33</f>
        <v>0</v>
      </c>
      <c r="PD18">
        <f>'monte-carlo r4.2'!PD33</f>
        <v>0</v>
      </c>
      <c r="PE18">
        <f>'monte-carlo r4.2'!PE33</f>
        <v>0</v>
      </c>
      <c r="PF18">
        <f>'monte-carlo r4.2'!PF33</f>
        <v>0</v>
      </c>
      <c r="PG18">
        <f>'monte-carlo r4.2'!PG33</f>
        <v>0</v>
      </c>
      <c r="PH18">
        <f>'monte-carlo r4.2'!PH33</f>
        <v>0</v>
      </c>
      <c r="PI18">
        <f>'monte-carlo r4.2'!PI33</f>
        <v>0</v>
      </c>
      <c r="PJ18">
        <f>'monte-carlo r4.2'!PJ33</f>
        <v>0</v>
      </c>
      <c r="PK18">
        <f>'monte-carlo r4.2'!PK33</f>
        <v>0</v>
      </c>
      <c r="PL18">
        <f>'monte-carlo r4.2'!PL33</f>
        <v>0</v>
      </c>
      <c r="PM18">
        <f>'monte-carlo r4.2'!PM33</f>
        <v>0</v>
      </c>
      <c r="PN18">
        <f>'monte-carlo r4.2'!PN33</f>
        <v>0</v>
      </c>
      <c r="PO18">
        <f>'monte-carlo r4.2'!PO33</f>
        <v>0</v>
      </c>
      <c r="PP18">
        <f>'monte-carlo r4.2'!PP33</f>
        <v>0</v>
      </c>
      <c r="PQ18">
        <f>'monte-carlo r4.2'!PQ33</f>
        <v>0</v>
      </c>
      <c r="PR18">
        <f>'monte-carlo r4.2'!PR33</f>
        <v>0</v>
      </c>
      <c r="PS18">
        <f>'monte-carlo r4.2'!PS33</f>
        <v>0</v>
      </c>
      <c r="PT18">
        <f>'monte-carlo r4.2'!PT33</f>
        <v>0</v>
      </c>
      <c r="PU18">
        <f>'monte-carlo r4.2'!PU33</f>
        <v>0</v>
      </c>
      <c r="PV18">
        <f>'monte-carlo r4.2'!PV33</f>
        <v>0</v>
      </c>
      <c r="PW18">
        <f>'monte-carlo r4.2'!PW33</f>
        <v>0</v>
      </c>
      <c r="PX18">
        <f>'monte-carlo r4.2'!PX33</f>
        <v>0</v>
      </c>
      <c r="PY18">
        <f>'monte-carlo r4.2'!PY33</f>
        <v>0</v>
      </c>
      <c r="PZ18">
        <f>'monte-carlo r4.2'!PZ33</f>
        <v>0</v>
      </c>
      <c r="QA18">
        <f>'monte-carlo r4.2'!QA33</f>
        <v>0</v>
      </c>
      <c r="QB18">
        <f>'monte-carlo r4.2'!QB33</f>
        <v>0</v>
      </c>
      <c r="QC18">
        <f>'monte-carlo r4.2'!QC33</f>
        <v>0</v>
      </c>
      <c r="QD18">
        <f>'monte-carlo r4.2'!QD33</f>
        <v>0</v>
      </c>
      <c r="QE18">
        <f>'monte-carlo r4.2'!QE33</f>
        <v>0</v>
      </c>
      <c r="QF18">
        <f>'monte-carlo r4.2'!QF33</f>
        <v>0</v>
      </c>
      <c r="QG18">
        <f>'monte-carlo r4.2'!QG33</f>
        <v>0</v>
      </c>
      <c r="QH18">
        <f>'monte-carlo r4.2'!QH33</f>
        <v>0</v>
      </c>
      <c r="QI18">
        <f>'monte-carlo r4.2'!QI33</f>
        <v>0</v>
      </c>
      <c r="QJ18">
        <f>'monte-carlo r4.2'!QJ33</f>
        <v>0</v>
      </c>
      <c r="QK18">
        <f>'monte-carlo r4.2'!QK33</f>
        <v>0</v>
      </c>
      <c r="QL18">
        <f>'monte-carlo r4.2'!QL33</f>
        <v>0</v>
      </c>
      <c r="QM18">
        <f>'monte-carlo r4.2'!QM33</f>
        <v>0</v>
      </c>
      <c r="QN18">
        <f>'monte-carlo r4.2'!QN33</f>
        <v>0</v>
      </c>
      <c r="QO18">
        <f>'monte-carlo r4.2'!QO33</f>
        <v>0</v>
      </c>
      <c r="QP18">
        <f>'monte-carlo r4.2'!QP33</f>
        <v>0</v>
      </c>
      <c r="QQ18">
        <f>'monte-carlo r4.2'!QQ33</f>
        <v>0</v>
      </c>
      <c r="QR18">
        <f>'monte-carlo r4.2'!QR33</f>
        <v>0</v>
      </c>
      <c r="QS18">
        <f>'monte-carlo r4.2'!QS33</f>
        <v>0</v>
      </c>
      <c r="QT18">
        <f>'monte-carlo r4.2'!QT33</f>
        <v>0</v>
      </c>
      <c r="QU18">
        <f>'monte-carlo r4.2'!QU33</f>
        <v>0</v>
      </c>
      <c r="QV18">
        <f>'monte-carlo r4.2'!QV33</f>
        <v>0</v>
      </c>
      <c r="QW18">
        <f>'monte-carlo r4.2'!QW33</f>
        <v>0</v>
      </c>
      <c r="QX18">
        <f>'monte-carlo r4.2'!QX33</f>
        <v>0</v>
      </c>
      <c r="QY18">
        <f>'monte-carlo r4.2'!QY33</f>
        <v>0</v>
      </c>
      <c r="QZ18">
        <f>'monte-carlo r4.2'!QZ33</f>
        <v>0</v>
      </c>
      <c r="RA18">
        <f>'monte-carlo r4.2'!RA33</f>
        <v>0</v>
      </c>
      <c r="RB18">
        <f>'monte-carlo r4.2'!RB33</f>
        <v>0</v>
      </c>
      <c r="RC18">
        <f>'monte-carlo r4.2'!RC33</f>
        <v>0</v>
      </c>
      <c r="RD18">
        <f>'monte-carlo r4.2'!RD33</f>
        <v>0</v>
      </c>
      <c r="RE18">
        <f>'monte-carlo r4.2'!RE33</f>
        <v>0</v>
      </c>
      <c r="RF18">
        <f>'monte-carlo r4.2'!RF33</f>
        <v>0</v>
      </c>
      <c r="RG18">
        <f>'monte-carlo r4.2'!RG33</f>
        <v>0</v>
      </c>
      <c r="RH18">
        <f>'monte-carlo r4.2'!RH33</f>
        <v>0</v>
      </c>
      <c r="RI18">
        <f>'monte-carlo r4.2'!RI33</f>
        <v>0</v>
      </c>
      <c r="RJ18">
        <f>'monte-carlo r4.2'!RJ33</f>
        <v>0</v>
      </c>
      <c r="RK18">
        <f>'monte-carlo r4.2'!RK33</f>
        <v>0</v>
      </c>
      <c r="RL18">
        <f>'monte-carlo r4.2'!RL33</f>
        <v>0</v>
      </c>
      <c r="RM18">
        <f>'monte-carlo r4.2'!RM33</f>
        <v>0</v>
      </c>
      <c r="RN18">
        <f>'monte-carlo r4.2'!RN33</f>
        <v>0</v>
      </c>
      <c r="RO18">
        <f>'monte-carlo r4.2'!RO33</f>
        <v>0</v>
      </c>
      <c r="RP18">
        <f>'monte-carlo r4.2'!RP33</f>
        <v>0</v>
      </c>
      <c r="RQ18">
        <f>'monte-carlo r4.2'!RQ33</f>
        <v>0</v>
      </c>
      <c r="RR18">
        <f>'monte-carlo r4.2'!RR33</f>
        <v>0</v>
      </c>
      <c r="RS18">
        <f>'monte-carlo r4.2'!RS33</f>
        <v>0</v>
      </c>
      <c r="RT18">
        <f>'monte-carlo r4.2'!RT33</f>
        <v>0</v>
      </c>
      <c r="RU18">
        <f>'monte-carlo r4.2'!RU33</f>
        <v>0</v>
      </c>
      <c r="RV18">
        <f>'monte-carlo r4.2'!RV33</f>
        <v>0</v>
      </c>
      <c r="RW18">
        <f>'monte-carlo r4.2'!RW33</f>
        <v>0</v>
      </c>
      <c r="RX18">
        <f>'monte-carlo r4.2'!RX33</f>
        <v>0</v>
      </c>
      <c r="RY18">
        <f>'monte-carlo r4.2'!RY33</f>
        <v>0</v>
      </c>
      <c r="RZ18">
        <f>'monte-carlo r4.2'!RZ33</f>
        <v>0</v>
      </c>
      <c r="SA18">
        <f>'monte-carlo r4.2'!SA33</f>
        <v>0</v>
      </c>
      <c r="SB18">
        <f>'monte-carlo r4.2'!SB33</f>
        <v>0</v>
      </c>
      <c r="SC18">
        <f>'monte-carlo r4.2'!SC33</f>
        <v>0</v>
      </c>
      <c r="SD18">
        <f>'monte-carlo r4.2'!SD33</f>
        <v>0</v>
      </c>
      <c r="SE18">
        <f>'monte-carlo r4.2'!SE33</f>
        <v>0</v>
      </c>
      <c r="SF18">
        <f>'monte-carlo r4.2'!SF33</f>
        <v>0</v>
      </c>
      <c r="SG18">
        <f>'monte-carlo r4.2'!SG33</f>
        <v>0</v>
      </c>
      <c r="SH18">
        <f>'monte-carlo r4.2'!SH33</f>
        <v>0</v>
      </c>
      <c r="SI18">
        <f>'monte-carlo r4.2'!SI33</f>
        <v>0</v>
      </c>
      <c r="SJ18">
        <f>'monte-carlo r4.2'!SJ33</f>
        <v>0</v>
      </c>
      <c r="SK18">
        <f>'monte-carlo r4.2'!SK33</f>
        <v>0</v>
      </c>
      <c r="SL18">
        <f>'monte-carlo r4.2'!SL33</f>
        <v>0</v>
      </c>
      <c r="SM18">
        <f>'monte-carlo r4.2'!SM33</f>
        <v>0</v>
      </c>
      <c r="SN18">
        <f>'monte-carlo r4.2'!SN33</f>
        <v>0</v>
      </c>
      <c r="SO18">
        <f>'monte-carlo r4.2'!SO33</f>
        <v>0</v>
      </c>
      <c r="SP18">
        <f>'monte-carlo r4.2'!SP33</f>
        <v>0</v>
      </c>
      <c r="SQ18">
        <f>'monte-carlo r4.2'!SQ33</f>
        <v>0</v>
      </c>
      <c r="SR18">
        <f>'monte-carlo r4.2'!SR33</f>
        <v>0</v>
      </c>
      <c r="SS18">
        <f>'monte-carlo r4.2'!SS33</f>
        <v>0</v>
      </c>
      <c r="ST18">
        <f>'monte-carlo r4.2'!ST33</f>
        <v>0</v>
      </c>
      <c r="SU18">
        <f>'monte-carlo r4.2'!SU33</f>
        <v>0</v>
      </c>
      <c r="SV18">
        <f>'monte-carlo r4.2'!SV33</f>
        <v>0</v>
      </c>
      <c r="SW18">
        <f>'monte-carlo r4.2'!SW33</f>
        <v>0</v>
      </c>
      <c r="SX18">
        <f>'monte-carlo r4.2'!SX33</f>
        <v>0</v>
      </c>
      <c r="SY18">
        <f>'monte-carlo r4.2'!SY33</f>
        <v>0</v>
      </c>
      <c r="SZ18">
        <f>'monte-carlo r4.2'!SZ33</f>
        <v>0</v>
      </c>
      <c r="TA18">
        <f>'monte-carlo r4.2'!TA33</f>
        <v>0</v>
      </c>
      <c r="TB18">
        <f>'monte-carlo r4.2'!TB33</f>
        <v>0</v>
      </c>
      <c r="TC18">
        <f>'monte-carlo r4.2'!TC33</f>
        <v>0</v>
      </c>
      <c r="TD18">
        <f>'monte-carlo r4.2'!TD33</f>
        <v>0</v>
      </c>
      <c r="TE18">
        <f>'monte-carlo r4.2'!TE33</f>
        <v>0</v>
      </c>
      <c r="TF18">
        <f>'monte-carlo r4.2'!TF33</f>
        <v>0</v>
      </c>
      <c r="TG18">
        <f>'monte-carlo r4.2'!TG33</f>
        <v>0</v>
      </c>
      <c r="TH18">
        <f>'monte-carlo r4.2'!TH33</f>
        <v>0</v>
      </c>
      <c r="TI18">
        <f>'monte-carlo r4.2'!TI33</f>
        <v>0</v>
      </c>
      <c r="TJ18">
        <f>'monte-carlo r4.2'!TJ33</f>
        <v>0</v>
      </c>
      <c r="TK18">
        <f>'monte-carlo r4.2'!TK33</f>
        <v>0</v>
      </c>
      <c r="TL18">
        <f>'monte-carlo r4.2'!TL33</f>
        <v>0</v>
      </c>
      <c r="TM18">
        <f>'monte-carlo r4.2'!TM33</f>
        <v>0</v>
      </c>
      <c r="TN18">
        <f>'monte-carlo r4.2'!TN33</f>
        <v>0</v>
      </c>
      <c r="TO18">
        <f>'monte-carlo r4.2'!TO33</f>
        <v>0</v>
      </c>
      <c r="TP18">
        <f>'monte-carlo r4.2'!TP33</f>
        <v>0</v>
      </c>
      <c r="TQ18">
        <f>'monte-carlo r4.2'!TQ33</f>
        <v>0</v>
      </c>
      <c r="TR18">
        <f>'monte-carlo r4.2'!TR33</f>
        <v>0</v>
      </c>
      <c r="TS18">
        <f>'monte-carlo r4.2'!TS33</f>
        <v>0</v>
      </c>
      <c r="TT18">
        <f>'monte-carlo r4.2'!TT33</f>
        <v>0</v>
      </c>
      <c r="TU18">
        <f>'monte-carlo r4.2'!TU33</f>
        <v>0</v>
      </c>
      <c r="TV18">
        <f>'monte-carlo r4.2'!TV33</f>
        <v>0</v>
      </c>
      <c r="TW18">
        <f>'monte-carlo r4.2'!TW33</f>
        <v>0</v>
      </c>
      <c r="TX18">
        <f>'monte-carlo r4.2'!TX33</f>
        <v>0</v>
      </c>
      <c r="TY18">
        <f>'monte-carlo r4.2'!TY33</f>
        <v>0</v>
      </c>
      <c r="TZ18">
        <f>'monte-carlo r4.2'!TZ33</f>
        <v>0</v>
      </c>
      <c r="UA18">
        <f>'monte-carlo r4.2'!UA33</f>
        <v>0</v>
      </c>
      <c r="UB18">
        <f>'monte-carlo r4.2'!UB33</f>
        <v>0</v>
      </c>
      <c r="UC18">
        <f>'monte-carlo r4.2'!UC33</f>
        <v>0</v>
      </c>
      <c r="UD18">
        <f>'monte-carlo r4.2'!UD33</f>
        <v>0</v>
      </c>
      <c r="UE18">
        <f>'monte-carlo r4.2'!UE33</f>
        <v>0</v>
      </c>
      <c r="UF18">
        <f>'monte-carlo r4.2'!UF33</f>
        <v>0</v>
      </c>
      <c r="UG18">
        <f>'monte-carlo r4.2'!UG33</f>
        <v>0</v>
      </c>
      <c r="UH18">
        <f>'monte-carlo r4.2'!UH33</f>
        <v>0</v>
      </c>
      <c r="UI18">
        <f>'monte-carlo r4.2'!UI33</f>
        <v>0</v>
      </c>
      <c r="UJ18">
        <f>'monte-carlo r4.2'!UJ33</f>
        <v>0</v>
      </c>
      <c r="UK18">
        <f>'monte-carlo r4.2'!UK33</f>
        <v>0</v>
      </c>
      <c r="UL18">
        <f>'monte-carlo r4.2'!UL33</f>
        <v>0</v>
      </c>
      <c r="UM18">
        <f>'monte-carlo r4.2'!UM33</f>
        <v>0</v>
      </c>
      <c r="UN18">
        <f>'monte-carlo r4.2'!UN33</f>
        <v>0</v>
      </c>
      <c r="UO18">
        <f>'monte-carlo r4.2'!UO33</f>
        <v>0</v>
      </c>
      <c r="UP18">
        <f>'monte-carlo r4.2'!UP33</f>
        <v>0</v>
      </c>
      <c r="UQ18">
        <f>'monte-carlo r4.2'!UQ33</f>
        <v>0</v>
      </c>
      <c r="UR18">
        <f>'monte-carlo r4.2'!UR33</f>
        <v>0</v>
      </c>
      <c r="US18">
        <f>'monte-carlo r4.2'!US33</f>
        <v>0</v>
      </c>
      <c r="UT18">
        <f>'monte-carlo r4.2'!UT33</f>
        <v>0</v>
      </c>
      <c r="UU18">
        <f>'monte-carlo r4.2'!UU33</f>
        <v>0</v>
      </c>
      <c r="UV18">
        <f>'monte-carlo r4.2'!UV33</f>
        <v>0</v>
      </c>
      <c r="UW18">
        <f>'monte-carlo r4.2'!UW33</f>
        <v>0</v>
      </c>
      <c r="UX18">
        <f>'monte-carlo r4.2'!UX33</f>
        <v>0</v>
      </c>
      <c r="UY18">
        <f>'monte-carlo r4.2'!UY33</f>
        <v>0</v>
      </c>
      <c r="UZ18">
        <f>'monte-carlo r4.2'!UZ33</f>
        <v>0</v>
      </c>
      <c r="VA18">
        <f>'monte-carlo r4.2'!VA33</f>
        <v>0</v>
      </c>
      <c r="VB18">
        <f>'monte-carlo r4.2'!VB33</f>
        <v>0</v>
      </c>
      <c r="VC18">
        <f>'monte-carlo r4.2'!VC33</f>
        <v>0</v>
      </c>
      <c r="VD18">
        <f>'monte-carlo r4.2'!VD33</f>
        <v>0</v>
      </c>
      <c r="VE18">
        <f>'monte-carlo r4.2'!VE33</f>
        <v>0</v>
      </c>
      <c r="VF18">
        <f>'monte-carlo r4.2'!VF33</f>
        <v>0</v>
      </c>
      <c r="VG18">
        <f>'monte-carlo r4.2'!VG33</f>
        <v>0</v>
      </c>
      <c r="VH18">
        <f>'monte-carlo r4.2'!VH33</f>
        <v>0</v>
      </c>
      <c r="VI18">
        <f>'monte-carlo r4.2'!VI33</f>
        <v>0</v>
      </c>
      <c r="VJ18">
        <f>'monte-carlo r4.2'!VJ33</f>
        <v>0</v>
      </c>
      <c r="VK18">
        <f>'monte-carlo r4.2'!VK33</f>
        <v>0</v>
      </c>
      <c r="VL18">
        <f>'monte-carlo r4.2'!VL33</f>
        <v>0</v>
      </c>
      <c r="VM18">
        <f>'monte-carlo r4.2'!VM33</f>
        <v>0</v>
      </c>
      <c r="VN18">
        <f>'monte-carlo r4.2'!VN33</f>
        <v>0</v>
      </c>
      <c r="VO18">
        <f>'monte-carlo r4.2'!VO33</f>
        <v>0</v>
      </c>
      <c r="VP18">
        <f>'monte-carlo r4.2'!VP33</f>
        <v>0</v>
      </c>
      <c r="VQ18">
        <f>'monte-carlo r4.2'!VQ33</f>
        <v>0</v>
      </c>
      <c r="VR18">
        <f>'monte-carlo r4.2'!VR33</f>
        <v>0</v>
      </c>
      <c r="VS18">
        <f>'monte-carlo r4.2'!VS33</f>
        <v>0</v>
      </c>
      <c r="VT18">
        <f>'monte-carlo r4.2'!VT33</f>
        <v>0</v>
      </c>
      <c r="VU18">
        <f>'monte-carlo r4.2'!VU33</f>
        <v>0</v>
      </c>
      <c r="VV18">
        <f>'monte-carlo r4.2'!VV33</f>
        <v>0</v>
      </c>
      <c r="VW18">
        <f>'monte-carlo r4.2'!VW33</f>
        <v>0</v>
      </c>
      <c r="VX18">
        <f>'monte-carlo r4.2'!VX33</f>
        <v>0</v>
      </c>
      <c r="VY18">
        <f>'monte-carlo r4.2'!VY33</f>
        <v>0</v>
      </c>
      <c r="VZ18">
        <f>'monte-carlo r4.2'!VZ33</f>
        <v>0</v>
      </c>
      <c r="WA18">
        <f>'monte-carlo r4.2'!WA33</f>
        <v>0</v>
      </c>
      <c r="WB18">
        <f>'monte-carlo r4.2'!WB33</f>
        <v>0</v>
      </c>
      <c r="WC18">
        <f>'monte-carlo r4.2'!WC33</f>
        <v>0</v>
      </c>
      <c r="WD18">
        <f>'monte-carlo r4.2'!WD33</f>
        <v>0</v>
      </c>
      <c r="WE18">
        <f>'monte-carlo r4.2'!WE33</f>
        <v>0</v>
      </c>
      <c r="WF18">
        <f>'monte-carlo r4.2'!WF33</f>
        <v>0</v>
      </c>
      <c r="WG18">
        <f>'monte-carlo r4.2'!WG33</f>
        <v>0</v>
      </c>
      <c r="WH18">
        <f>'monte-carlo r4.2'!WH33</f>
        <v>0</v>
      </c>
      <c r="WI18">
        <f>'monte-carlo r4.2'!WI33</f>
        <v>0</v>
      </c>
      <c r="WJ18">
        <f>'monte-carlo r4.2'!WJ33</f>
        <v>0</v>
      </c>
      <c r="WK18">
        <f>'monte-carlo r4.2'!WK33</f>
        <v>0</v>
      </c>
      <c r="WL18">
        <f>'monte-carlo r4.2'!WL33</f>
        <v>0</v>
      </c>
      <c r="WM18">
        <f>'monte-carlo r4.2'!WM33</f>
        <v>0</v>
      </c>
      <c r="WN18">
        <f>'monte-carlo r4.2'!WN33</f>
        <v>0</v>
      </c>
      <c r="WO18">
        <f>'monte-carlo r4.2'!WO33</f>
        <v>0</v>
      </c>
      <c r="WP18">
        <f>'monte-carlo r4.2'!WP33</f>
        <v>0</v>
      </c>
      <c r="WQ18">
        <f>'monte-carlo r4.2'!WQ33</f>
        <v>0</v>
      </c>
      <c r="WR18">
        <f>'monte-carlo r4.2'!WR33</f>
        <v>0</v>
      </c>
      <c r="WS18">
        <f>'monte-carlo r4.2'!WS33</f>
        <v>0</v>
      </c>
      <c r="WT18">
        <f>'monte-carlo r4.2'!WT33</f>
        <v>0</v>
      </c>
      <c r="WU18">
        <f>'monte-carlo r4.2'!WU33</f>
        <v>0</v>
      </c>
      <c r="WV18">
        <f>'monte-carlo r4.2'!WV33</f>
        <v>0</v>
      </c>
      <c r="WW18">
        <f>'monte-carlo r4.2'!WW33</f>
        <v>0</v>
      </c>
      <c r="WX18">
        <f>'monte-carlo r4.2'!WX33</f>
        <v>0</v>
      </c>
      <c r="WY18">
        <f>'monte-carlo r4.2'!WY33</f>
        <v>0</v>
      </c>
      <c r="WZ18">
        <f>'monte-carlo r4.2'!WZ33</f>
        <v>0</v>
      </c>
      <c r="XA18">
        <f>'monte-carlo r4.2'!XA33</f>
        <v>0</v>
      </c>
      <c r="XB18">
        <f>'monte-carlo r4.2'!XB33</f>
        <v>0</v>
      </c>
      <c r="XC18">
        <f>'monte-carlo r4.2'!XC33</f>
        <v>0</v>
      </c>
      <c r="XD18">
        <f>'monte-carlo r4.2'!XD33</f>
        <v>0</v>
      </c>
      <c r="XE18">
        <f>'monte-carlo r4.2'!XE33</f>
        <v>0</v>
      </c>
      <c r="XF18">
        <f>'monte-carlo r4.2'!XF33</f>
        <v>0</v>
      </c>
      <c r="XG18">
        <f>'monte-carlo r4.2'!XG33</f>
        <v>0</v>
      </c>
      <c r="XH18">
        <f>'monte-carlo r4.2'!XH33</f>
        <v>0</v>
      </c>
      <c r="XI18">
        <f>'monte-carlo r4.2'!XI33</f>
        <v>0</v>
      </c>
      <c r="XJ18">
        <f>'monte-carlo r4.2'!XJ33</f>
        <v>0</v>
      </c>
      <c r="XK18">
        <f>'monte-carlo r4.2'!XK33</f>
        <v>0</v>
      </c>
      <c r="XL18">
        <f>'monte-carlo r4.2'!XL33</f>
        <v>0</v>
      </c>
      <c r="XM18">
        <f>'monte-carlo r4.2'!XM33</f>
        <v>0</v>
      </c>
      <c r="XN18">
        <f>'monte-carlo r4.2'!XN33</f>
        <v>0</v>
      </c>
      <c r="XO18">
        <f>'monte-carlo r4.2'!XO33</f>
        <v>0</v>
      </c>
      <c r="XP18">
        <f>'monte-carlo r4.2'!XP33</f>
        <v>0</v>
      </c>
      <c r="XQ18">
        <f>'monte-carlo r4.2'!XQ33</f>
        <v>0</v>
      </c>
      <c r="XR18">
        <f>'monte-carlo r4.2'!XR33</f>
        <v>0</v>
      </c>
      <c r="XS18">
        <f>'monte-carlo r4.2'!XS33</f>
        <v>0</v>
      </c>
      <c r="XT18">
        <f>'monte-carlo r4.2'!XT33</f>
        <v>0</v>
      </c>
      <c r="XU18">
        <f>'monte-carlo r4.2'!XU33</f>
        <v>0</v>
      </c>
      <c r="XV18">
        <f>'monte-carlo r4.2'!XV33</f>
        <v>0</v>
      </c>
      <c r="XW18">
        <f>'monte-carlo r4.2'!XW33</f>
        <v>0</v>
      </c>
      <c r="XX18">
        <f>'monte-carlo r4.2'!XX33</f>
        <v>0</v>
      </c>
      <c r="XY18">
        <f>'monte-carlo r4.2'!XY33</f>
        <v>0</v>
      </c>
      <c r="XZ18">
        <f>'monte-carlo r4.2'!XZ33</f>
        <v>0</v>
      </c>
      <c r="YA18">
        <f>'monte-carlo r4.2'!YA33</f>
        <v>0</v>
      </c>
      <c r="YB18">
        <f>'monte-carlo r4.2'!YB33</f>
        <v>0</v>
      </c>
      <c r="YC18">
        <f>'monte-carlo r4.2'!YC33</f>
        <v>0</v>
      </c>
      <c r="YD18">
        <f>'monte-carlo r4.2'!YD33</f>
        <v>0</v>
      </c>
      <c r="YE18">
        <f>'monte-carlo r4.2'!YE33</f>
        <v>0</v>
      </c>
      <c r="YF18">
        <f>'monte-carlo r4.2'!YF33</f>
        <v>0</v>
      </c>
      <c r="YG18">
        <f>'monte-carlo r4.2'!YG33</f>
        <v>0</v>
      </c>
      <c r="YH18">
        <f>'monte-carlo r4.2'!YH33</f>
        <v>0</v>
      </c>
      <c r="YI18">
        <f>'monte-carlo r4.2'!YI33</f>
        <v>0</v>
      </c>
      <c r="YJ18">
        <f>'monte-carlo r4.2'!YJ33</f>
        <v>0</v>
      </c>
      <c r="YK18">
        <f>'monte-carlo r4.2'!YK33</f>
        <v>0</v>
      </c>
      <c r="YL18">
        <f>'monte-carlo r4.2'!YL33</f>
        <v>0</v>
      </c>
      <c r="YM18">
        <f>'monte-carlo r4.2'!YM33</f>
        <v>0</v>
      </c>
      <c r="YN18">
        <f>'monte-carlo r4.2'!YN33</f>
        <v>0</v>
      </c>
      <c r="YO18">
        <f>'monte-carlo r4.2'!YO33</f>
        <v>0</v>
      </c>
      <c r="YP18">
        <f>'monte-carlo r4.2'!YP33</f>
        <v>0</v>
      </c>
      <c r="YQ18">
        <f>'monte-carlo r4.2'!YQ33</f>
        <v>0</v>
      </c>
      <c r="YR18">
        <f>'monte-carlo r4.2'!YR33</f>
        <v>0</v>
      </c>
      <c r="YS18">
        <f>'monte-carlo r4.2'!YS33</f>
        <v>0</v>
      </c>
      <c r="YT18">
        <f>'monte-carlo r4.2'!YT33</f>
        <v>0</v>
      </c>
      <c r="YU18">
        <f>'monte-carlo r4.2'!YU33</f>
        <v>0</v>
      </c>
      <c r="YV18">
        <f>'monte-carlo r4.2'!YV33</f>
        <v>0</v>
      </c>
      <c r="YW18">
        <f>'monte-carlo r4.2'!YW33</f>
        <v>0</v>
      </c>
      <c r="YX18">
        <f>'monte-carlo r4.2'!YX33</f>
        <v>0</v>
      </c>
      <c r="YY18">
        <f>'monte-carlo r4.2'!YY33</f>
        <v>0</v>
      </c>
      <c r="YZ18">
        <f>'monte-carlo r4.2'!YZ33</f>
        <v>0</v>
      </c>
      <c r="ZA18">
        <f>'monte-carlo r4.2'!ZA33</f>
        <v>0</v>
      </c>
      <c r="ZB18">
        <f>'monte-carlo r4.2'!ZB33</f>
        <v>0</v>
      </c>
      <c r="ZC18">
        <f>'monte-carlo r4.2'!ZC33</f>
        <v>0</v>
      </c>
      <c r="ZD18">
        <f>'monte-carlo r4.2'!ZD33</f>
        <v>0</v>
      </c>
      <c r="ZE18">
        <f>'monte-carlo r4.2'!ZE33</f>
        <v>0</v>
      </c>
      <c r="ZF18">
        <f>'monte-carlo r4.2'!ZF33</f>
        <v>0</v>
      </c>
      <c r="ZG18">
        <f>'monte-carlo r4.2'!ZG33</f>
        <v>0</v>
      </c>
      <c r="ZH18">
        <f>'monte-carlo r4.2'!ZH33</f>
        <v>0</v>
      </c>
      <c r="ZI18">
        <f>'monte-carlo r4.2'!ZI33</f>
        <v>0</v>
      </c>
      <c r="ZJ18">
        <f>'monte-carlo r4.2'!ZJ33</f>
        <v>0</v>
      </c>
      <c r="ZK18">
        <f>'monte-carlo r4.2'!ZK33</f>
        <v>0</v>
      </c>
      <c r="ZL18">
        <f>'monte-carlo r4.2'!ZL33</f>
        <v>0</v>
      </c>
      <c r="ZM18">
        <f>'monte-carlo r4.2'!ZM33</f>
        <v>0</v>
      </c>
      <c r="ZN18">
        <f>'monte-carlo r4.2'!ZN33</f>
        <v>0</v>
      </c>
      <c r="ZO18">
        <f>'monte-carlo r4.2'!ZO33</f>
        <v>0</v>
      </c>
      <c r="ZP18">
        <f>'monte-carlo r4.2'!ZP33</f>
        <v>0</v>
      </c>
      <c r="ZQ18">
        <f>'monte-carlo r4.2'!ZQ33</f>
        <v>0</v>
      </c>
      <c r="ZR18">
        <f>'monte-carlo r4.2'!ZR33</f>
        <v>0</v>
      </c>
      <c r="ZS18">
        <f>'monte-carlo r4.2'!ZS33</f>
        <v>0</v>
      </c>
      <c r="ZT18">
        <f>'monte-carlo r4.2'!ZT33</f>
        <v>0</v>
      </c>
      <c r="ZU18">
        <f>'monte-carlo r4.2'!ZU33</f>
        <v>0</v>
      </c>
      <c r="ZV18">
        <f>'monte-carlo r4.2'!ZV33</f>
        <v>0</v>
      </c>
      <c r="ZW18">
        <f>'monte-carlo r4.2'!ZW33</f>
        <v>0</v>
      </c>
      <c r="ZX18">
        <f>'monte-carlo r4.2'!ZX33</f>
        <v>0</v>
      </c>
      <c r="ZY18">
        <f>'monte-carlo r4.2'!ZY33</f>
        <v>0</v>
      </c>
      <c r="ZZ18">
        <f>'monte-carlo r4.2'!ZZ33</f>
        <v>0</v>
      </c>
      <c r="AAA18">
        <f>'monte-carlo r4.2'!AAA33</f>
        <v>0</v>
      </c>
      <c r="AAB18">
        <f>'monte-carlo r4.2'!AAB33</f>
        <v>0</v>
      </c>
      <c r="AAC18">
        <f>'monte-carlo r4.2'!AAC33</f>
        <v>0</v>
      </c>
      <c r="AAD18">
        <f>'monte-carlo r4.2'!AAD33</f>
        <v>0</v>
      </c>
      <c r="AAE18">
        <f>'monte-carlo r4.2'!AAE33</f>
        <v>0</v>
      </c>
      <c r="AAF18">
        <f>'monte-carlo r4.2'!AAF33</f>
        <v>0</v>
      </c>
      <c r="AAG18">
        <f>'monte-carlo r4.2'!AAG33</f>
        <v>0</v>
      </c>
      <c r="AAH18">
        <f>'monte-carlo r4.2'!AAH33</f>
        <v>0</v>
      </c>
      <c r="AAI18">
        <f>'monte-carlo r4.2'!AAI33</f>
        <v>0</v>
      </c>
      <c r="AAJ18">
        <f>'monte-carlo r4.2'!AAJ33</f>
        <v>0</v>
      </c>
      <c r="AAK18">
        <f>'monte-carlo r4.2'!AAK33</f>
        <v>0</v>
      </c>
      <c r="AAL18">
        <f>'monte-carlo r4.2'!AAL33</f>
        <v>0</v>
      </c>
      <c r="AAM18">
        <f>'monte-carlo r4.2'!AAM33</f>
        <v>0</v>
      </c>
      <c r="AAN18">
        <f>'monte-carlo r4.2'!AAN33</f>
        <v>0</v>
      </c>
      <c r="AAO18">
        <f>'monte-carlo r4.2'!AAO33</f>
        <v>0</v>
      </c>
      <c r="AAP18">
        <f>'monte-carlo r4.2'!AAP33</f>
        <v>0</v>
      </c>
      <c r="AAQ18">
        <f>'monte-carlo r4.2'!AAQ33</f>
        <v>0</v>
      </c>
      <c r="AAR18">
        <f>'monte-carlo r4.2'!AAR33</f>
        <v>0</v>
      </c>
      <c r="AAS18">
        <f>'monte-carlo r4.2'!AAS33</f>
        <v>0</v>
      </c>
      <c r="AAT18">
        <f>'monte-carlo r4.2'!AAT33</f>
        <v>0</v>
      </c>
      <c r="AAU18">
        <f>'monte-carlo r4.2'!AAU33</f>
        <v>0</v>
      </c>
      <c r="AAV18">
        <f>'monte-carlo r4.2'!AAV33</f>
        <v>0</v>
      </c>
      <c r="AAW18">
        <f>'monte-carlo r4.2'!AAW33</f>
        <v>0</v>
      </c>
      <c r="AAX18">
        <f>'monte-carlo r4.2'!AAX33</f>
        <v>0</v>
      </c>
      <c r="AAY18">
        <f>'monte-carlo r4.2'!AAY33</f>
        <v>0</v>
      </c>
      <c r="AAZ18">
        <f>'monte-carlo r4.2'!AAZ33</f>
        <v>0</v>
      </c>
      <c r="ABA18">
        <f>'monte-carlo r4.2'!ABA33</f>
        <v>0</v>
      </c>
      <c r="ABB18">
        <f>'monte-carlo r4.2'!ABB33</f>
        <v>0</v>
      </c>
      <c r="ABC18">
        <f>'monte-carlo r4.2'!ABC33</f>
        <v>0</v>
      </c>
      <c r="ABD18">
        <f>'monte-carlo r4.2'!ABD33</f>
        <v>0</v>
      </c>
      <c r="ABE18">
        <f>'monte-carlo r4.2'!ABE33</f>
        <v>0</v>
      </c>
      <c r="ABF18">
        <f>'monte-carlo r4.2'!ABF33</f>
        <v>0</v>
      </c>
      <c r="ABG18">
        <f>'monte-carlo r4.2'!ABG33</f>
        <v>0</v>
      </c>
      <c r="ABH18">
        <f>'monte-carlo r4.2'!ABH33</f>
        <v>0</v>
      </c>
      <c r="ABI18">
        <f>'monte-carlo r4.2'!ABI33</f>
        <v>0</v>
      </c>
      <c r="ABJ18">
        <f>'monte-carlo r4.2'!ABJ33</f>
        <v>0</v>
      </c>
      <c r="ABK18">
        <f>'monte-carlo r4.2'!ABK33</f>
        <v>0</v>
      </c>
      <c r="ABL18">
        <f>'monte-carlo r4.2'!ABL33</f>
        <v>0</v>
      </c>
      <c r="ABM18">
        <f>'monte-carlo r4.2'!ABM33</f>
        <v>0</v>
      </c>
      <c r="ABN18">
        <f>'monte-carlo r4.2'!ABN33</f>
        <v>0</v>
      </c>
      <c r="ABO18">
        <f>'monte-carlo r4.2'!ABO33</f>
        <v>0</v>
      </c>
      <c r="ABP18">
        <f>'monte-carlo r4.2'!ABP33</f>
        <v>0</v>
      </c>
      <c r="ABQ18">
        <f>'monte-carlo r4.2'!ABQ33</f>
        <v>0</v>
      </c>
      <c r="ABR18">
        <f>'monte-carlo r4.2'!ABR33</f>
        <v>0</v>
      </c>
      <c r="ABS18">
        <f>'monte-carlo r4.2'!ABS33</f>
        <v>0</v>
      </c>
      <c r="ABT18">
        <f>'monte-carlo r4.2'!ABT33</f>
        <v>0</v>
      </c>
      <c r="ABU18">
        <f>'monte-carlo r4.2'!ABU33</f>
        <v>0</v>
      </c>
      <c r="ABV18">
        <f>'monte-carlo r4.2'!ABV33</f>
        <v>0</v>
      </c>
      <c r="ABW18">
        <f>'monte-carlo r4.2'!ABW33</f>
        <v>0</v>
      </c>
      <c r="ABX18">
        <f>'monte-carlo r4.2'!ABX33</f>
        <v>0</v>
      </c>
      <c r="ABY18">
        <f>'monte-carlo r4.2'!ABY33</f>
        <v>0</v>
      </c>
      <c r="ABZ18">
        <f>'monte-carlo r4.2'!ABZ33</f>
        <v>0</v>
      </c>
      <c r="ACA18">
        <f>'monte-carlo r4.2'!ACA33</f>
        <v>0</v>
      </c>
      <c r="ACB18">
        <f>'monte-carlo r4.2'!ACB33</f>
        <v>0</v>
      </c>
      <c r="ACC18">
        <f>'monte-carlo r4.2'!ACC33</f>
        <v>0</v>
      </c>
      <c r="ACD18">
        <f>'monte-carlo r4.2'!ACD33</f>
        <v>0</v>
      </c>
      <c r="ACE18">
        <f>'monte-carlo r4.2'!ACE33</f>
        <v>0</v>
      </c>
      <c r="ACF18">
        <f>'monte-carlo r4.2'!ACF33</f>
        <v>0</v>
      </c>
      <c r="ACG18">
        <f>'monte-carlo r4.2'!ACG33</f>
        <v>0</v>
      </c>
      <c r="ACH18">
        <f>'monte-carlo r4.2'!ACH33</f>
        <v>0</v>
      </c>
      <c r="ACI18">
        <f>'monte-carlo r4.2'!ACI33</f>
        <v>0</v>
      </c>
      <c r="ACJ18">
        <f>'monte-carlo r4.2'!ACJ33</f>
        <v>0</v>
      </c>
      <c r="ACK18">
        <f>'monte-carlo r4.2'!ACK33</f>
        <v>0</v>
      </c>
      <c r="ACL18">
        <f>'monte-carlo r4.2'!ACL33</f>
        <v>0</v>
      </c>
      <c r="ACM18">
        <f>'monte-carlo r4.2'!ACM33</f>
        <v>0</v>
      </c>
      <c r="ACN18">
        <f>'monte-carlo r4.2'!ACN33</f>
        <v>0</v>
      </c>
      <c r="ACO18">
        <f>'monte-carlo r4.2'!ACO33</f>
        <v>0</v>
      </c>
      <c r="ACP18">
        <f>'monte-carlo r4.2'!ACP33</f>
        <v>0</v>
      </c>
      <c r="ACQ18">
        <f>'monte-carlo r4.2'!ACQ33</f>
        <v>0</v>
      </c>
      <c r="ACR18">
        <f>'monte-carlo r4.2'!ACR33</f>
        <v>0</v>
      </c>
      <c r="ACS18">
        <f>'monte-carlo r4.2'!ACS33</f>
        <v>0</v>
      </c>
      <c r="ACT18">
        <f>'monte-carlo r4.2'!ACT33</f>
        <v>0</v>
      </c>
      <c r="ACU18">
        <f>'monte-carlo r4.2'!ACU33</f>
        <v>0</v>
      </c>
      <c r="ACV18">
        <f>'monte-carlo r4.2'!ACV33</f>
        <v>0</v>
      </c>
      <c r="ACW18">
        <f>'monte-carlo r4.2'!ACW33</f>
        <v>0</v>
      </c>
      <c r="ACX18">
        <f>'monte-carlo r4.2'!ACX33</f>
        <v>0</v>
      </c>
      <c r="ACY18">
        <f>'monte-carlo r4.2'!ACY33</f>
        <v>0</v>
      </c>
      <c r="ACZ18">
        <f>'monte-carlo r4.2'!ACZ33</f>
        <v>0</v>
      </c>
      <c r="ADA18">
        <f>'monte-carlo r4.2'!ADA33</f>
        <v>0</v>
      </c>
      <c r="ADB18">
        <f>'monte-carlo r4.2'!ADB33</f>
        <v>0</v>
      </c>
      <c r="ADC18">
        <f>'monte-carlo r4.2'!ADC33</f>
        <v>0</v>
      </c>
      <c r="ADD18">
        <f>'monte-carlo r4.2'!ADD33</f>
        <v>0</v>
      </c>
      <c r="ADE18">
        <f>'monte-carlo r4.2'!ADE33</f>
        <v>0</v>
      </c>
      <c r="ADF18">
        <f>'monte-carlo r4.2'!ADF33</f>
        <v>0</v>
      </c>
      <c r="ADG18">
        <f>'monte-carlo r4.2'!ADG33</f>
        <v>0</v>
      </c>
      <c r="ADH18">
        <f>'monte-carlo r4.2'!ADH33</f>
        <v>0</v>
      </c>
      <c r="ADI18">
        <f>'monte-carlo r4.2'!ADI33</f>
        <v>0</v>
      </c>
      <c r="ADJ18">
        <f>'monte-carlo r4.2'!ADJ33</f>
        <v>0</v>
      </c>
      <c r="ADK18">
        <f>'monte-carlo r4.2'!ADK33</f>
        <v>0</v>
      </c>
      <c r="ADL18">
        <f>'monte-carlo r4.2'!ADL33</f>
        <v>0</v>
      </c>
      <c r="ADM18">
        <f>'monte-carlo r4.2'!ADM33</f>
        <v>0</v>
      </c>
      <c r="ADN18">
        <f>'monte-carlo r4.2'!ADN33</f>
        <v>0</v>
      </c>
      <c r="ADO18">
        <f>'monte-carlo r4.2'!ADO33</f>
        <v>0</v>
      </c>
      <c r="ADP18">
        <f>'monte-carlo r4.2'!ADP33</f>
        <v>0</v>
      </c>
      <c r="ADQ18">
        <f>'monte-carlo r4.2'!ADQ33</f>
        <v>0</v>
      </c>
      <c r="ADR18">
        <f>'monte-carlo r4.2'!ADR33</f>
        <v>0</v>
      </c>
      <c r="ADS18">
        <f>'monte-carlo r4.2'!ADS33</f>
        <v>0</v>
      </c>
      <c r="ADT18">
        <f>'monte-carlo r4.2'!ADT33</f>
        <v>0</v>
      </c>
      <c r="ADU18">
        <f>'monte-carlo r4.2'!ADU33</f>
        <v>0</v>
      </c>
      <c r="ADV18">
        <f>'monte-carlo r4.2'!ADV33</f>
        <v>0</v>
      </c>
      <c r="ADW18">
        <f>'monte-carlo r4.2'!ADW33</f>
        <v>0</v>
      </c>
      <c r="ADX18">
        <f>'monte-carlo r4.2'!ADX33</f>
        <v>0</v>
      </c>
      <c r="ADY18">
        <f>'monte-carlo r4.2'!ADY33</f>
        <v>0</v>
      </c>
      <c r="ADZ18">
        <f>'monte-carlo r4.2'!ADZ33</f>
        <v>0</v>
      </c>
      <c r="AEA18">
        <f>'monte-carlo r4.2'!AEA33</f>
        <v>0</v>
      </c>
      <c r="AEB18">
        <f>'monte-carlo r4.2'!AEB33</f>
        <v>0</v>
      </c>
      <c r="AEC18">
        <f>'monte-carlo r4.2'!AEC33</f>
        <v>0</v>
      </c>
      <c r="AED18">
        <f>'monte-carlo r4.2'!AED33</f>
        <v>0</v>
      </c>
      <c r="AEE18">
        <f>'monte-carlo r4.2'!AEE33</f>
        <v>0</v>
      </c>
      <c r="AEF18">
        <f>'monte-carlo r4.2'!AEF33</f>
        <v>0</v>
      </c>
      <c r="AEG18">
        <f>'monte-carlo r4.2'!AEG33</f>
        <v>0</v>
      </c>
      <c r="AEH18">
        <f>'monte-carlo r4.2'!AEH33</f>
        <v>0</v>
      </c>
      <c r="AEI18">
        <f>'monte-carlo r4.2'!AEI33</f>
        <v>0</v>
      </c>
      <c r="AEJ18">
        <f>'monte-carlo r4.2'!AEJ33</f>
        <v>0</v>
      </c>
      <c r="AEK18">
        <f>'monte-carlo r4.2'!AEK33</f>
        <v>0</v>
      </c>
      <c r="AEL18">
        <f>'monte-carlo r4.2'!AEL33</f>
        <v>0</v>
      </c>
      <c r="AEM18">
        <f>'monte-carlo r4.2'!AEM33</f>
        <v>0</v>
      </c>
      <c r="AEN18">
        <f>'monte-carlo r4.2'!AEN33</f>
        <v>0</v>
      </c>
      <c r="AEO18">
        <f>'monte-carlo r4.2'!AEO33</f>
        <v>0</v>
      </c>
      <c r="AEP18">
        <f>'monte-carlo r4.2'!AEP33</f>
        <v>0</v>
      </c>
      <c r="AEQ18">
        <f>'monte-carlo r4.2'!AEQ33</f>
        <v>0</v>
      </c>
      <c r="AER18">
        <f>'monte-carlo r4.2'!AER33</f>
        <v>0</v>
      </c>
      <c r="AES18">
        <f>'monte-carlo r4.2'!AES33</f>
        <v>0</v>
      </c>
      <c r="AET18">
        <f>'monte-carlo r4.2'!AET33</f>
        <v>0</v>
      </c>
      <c r="AEU18">
        <f>'monte-carlo r4.2'!AEU33</f>
        <v>0</v>
      </c>
      <c r="AEV18">
        <f>'monte-carlo r4.2'!AEV33</f>
        <v>0</v>
      </c>
      <c r="AEW18">
        <f>'monte-carlo r4.2'!AEW33</f>
        <v>0</v>
      </c>
      <c r="AEX18">
        <f>'monte-carlo r4.2'!AEX33</f>
        <v>0</v>
      </c>
      <c r="AEY18">
        <f>'monte-carlo r4.2'!AEY33</f>
        <v>0</v>
      </c>
      <c r="AEZ18">
        <f>'monte-carlo r4.2'!AEZ33</f>
        <v>0</v>
      </c>
      <c r="AFA18">
        <f>'monte-carlo r4.2'!AFA33</f>
        <v>0</v>
      </c>
      <c r="AFB18">
        <f>'monte-carlo r4.2'!AFB33</f>
        <v>0</v>
      </c>
      <c r="AFC18">
        <f>'monte-carlo r4.2'!AFC33</f>
        <v>0</v>
      </c>
      <c r="AFD18">
        <f>'monte-carlo r4.2'!AFD33</f>
        <v>0</v>
      </c>
      <c r="AFE18">
        <f>'monte-carlo r4.2'!AFE33</f>
        <v>0</v>
      </c>
      <c r="AFF18">
        <f>'monte-carlo r4.2'!AFF33</f>
        <v>0</v>
      </c>
      <c r="AFG18">
        <f>'monte-carlo r4.2'!AFG33</f>
        <v>0</v>
      </c>
      <c r="AFH18">
        <f>'monte-carlo r4.2'!AFH33</f>
        <v>0</v>
      </c>
      <c r="AFI18">
        <f>'monte-carlo r4.2'!AFI33</f>
        <v>0</v>
      </c>
      <c r="AFJ18">
        <f>'monte-carlo r4.2'!AFJ33</f>
        <v>0</v>
      </c>
      <c r="AFK18">
        <f>'monte-carlo r4.2'!AFK33</f>
        <v>0</v>
      </c>
      <c r="AFL18">
        <f>'monte-carlo r4.2'!AFL33</f>
        <v>0</v>
      </c>
      <c r="AFM18">
        <f>'monte-carlo r4.2'!AFM33</f>
        <v>0</v>
      </c>
      <c r="AFN18">
        <f>'monte-carlo r4.2'!AFN33</f>
        <v>0</v>
      </c>
      <c r="AFO18">
        <f>'monte-carlo r4.2'!AFO33</f>
        <v>0</v>
      </c>
      <c r="AFP18">
        <f>'monte-carlo r4.2'!AFP33</f>
        <v>0</v>
      </c>
      <c r="AFQ18">
        <f>'monte-carlo r4.2'!AFQ33</f>
        <v>0</v>
      </c>
      <c r="AFR18">
        <f>'monte-carlo r4.2'!AFR33</f>
        <v>0</v>
      </c>
      <c r="AFS18">
        <f>'monte-carlo r4.2'!AFS33</f>
        <v>0</v>
      </c>
      <c r="AFT18">
        <f>'monte-carlo r4.2'!AFT33</f>
        <v>0</v>
      </c>
      <c r="AFU18">
        <f>'monte-carlo r4.2'!AFU33</f>
        <v>0</v>
      </c>
      <c r="AFV18">
        <f>'monte-carlo r4.2'!AFV33</f>
        <v>0</v>
      </c>
      <c r="AFW18">
        <f>'monte-carlo r4.2'!AFW33</f>
        <v>0</v>
      </c>
      <c r="AFX18">
        <f>'monte-carlo r4.2'!AFX33</f>
        <v>0</v>
      </c>
      <c r="AFY18">
        <f>'monte-carlo r4.2'!AFY33</f>
        <v>0</v>
      </c>
      <c r="AFZ18">
        <f>'monte-carlo r4.2'!AFZ33</f>
        <v>0</v>
      </c>
      <c r="AGA18">
        <f>'monte-carlo r4.2'!AGA33</f>
        <v>0</v>
      </c>
      <c r="AGB18">
        <f>'monte-carlo r4.2'!AGB33</f>
        <v>0</v>
      </c>
      <c r="AGC18">
        <f>'monte-carlo r4.2'!AGC33</f>
        <v>0</v>
      </c>
      <c r="AGD18">
        <f>'monte-carlo r4.2'!AGD33</f>
        <v>0</v>
      </c>
      <c r="AGE18">
        <f>'monte-carlo r4.2'!AGE33</f>
        <v>0</v>
      </c>
      <c r="AGF18">
        <f>'monte-carlo r4.2'!AGF33</f>
        <v>0</v>
      </c>
      <c r="AGG18">
        <f>'monte-carlo r4.2'!AGG33</f>
        <v>0</v>
      </c>
      <c r="AGH18">
        <f>'monte-carlo r4.2'!AGH33</f>
        <v>0</v>
      </c>
      <c r="AGI18">
        <f>'monte-carlo r4.2'!AGI33</f>
        <v>0</v>
      </c>
      <c r="AGJ18">
        <f>'monte-carlo r4.2'!AGJ33</f>
        <v>0</v>
      </c>
      <c r="AGK18">
        <f>'monte-carlo r4.2'!AGK33</f>
        <v>0</v>
      </c>
      <c r="AGL18">
        <f>'monte-carlo r4.2'!AGL33</f>
        <v>0</v>
      </c>
      <c r="AGM18">
        <f>'monte-carlo r4.2'!AGM33</f>
        <v>0</v>
      </c>
      <c r="AGN18">
        <f>'monte-carlo r4.2'!AGN33</f>
        <v>0</v>
      </c>
      <c r="AGO18">
        <f>'monte-carlo r4.2'!AGO33</f>
        <v>0</v>
      </c>
      <c r="AGP18">
        <f>'monte-carlo r4.2'!AGP33</f>
        <v>0</v>
      </c>
      <c r="AGQ18">
        <f>'monte-carlo r4.2'!AGQ33</f>
        <v>0</v>
      </c>
      <c r="AGR18">
        <f>'monte-carlo r4.2'!AGR33</f>
        <v>0</v>
      </c>
      <c r="AGS18">
        <f>'monte-carlo r4.2'!AGS33</f>
        <v>0</v>
      </c>
      <c r="AGT18">
        <f>'monte-carlo r4.2'!AGT33</f>
        <v>0</v>
      </c>
      <c r="AGU18">
        <f>'monte-carlo r4.2'!AGU33</f>
        <v>0</v>
      </c>
      <c r="AGV18">
        <f>'monte-carlo r4.2'!AGV33</f>
        <v>0</v>
      </c>
      <c r="AGW18">
        <f>'monte-carlo r4.2'!AGW33</f>
        <v>0</v>
      </c>
      <c r="AGX18">
        <f>'monte-carlo r4.2'!AGX33</f>
        <v>0</v>
      </c>
      <c r="AGY18">
        <f>'monte-carlo r4.2'!AGY33</f>
        <v>0</v>
      </c>
      <c r="AGZ18">
        <f>'monte-carlo r4.2'!AGZ33</f>
        <v>0</v>
      </c>
      <c r="AHA18">
        <f>'monte-carlo r4.2'!AHA33</f>
        <v>0</v>
      </c>
      <c r="AHB18">
        <f>'monte-carlo r4.2'!AHB33</f>
        <v>0</v>
      </c>
      <c r="AHC18">
        <f>'monte-carlo r4.2'!AHC33</f>
        <v>0</v>
      </c>
      <c r="AHD18">
        <f>'monte-carlo r4.2'!AHD33</f>
        <v>0</v>
      </c>
      <c r="AHE18">
        <f>'monte-carlo r4.2'!AHE33</f>
        <v>0</v>
      </c>
      <c r="AHF18">
        <f>'monte-carlo r4.2'!AHF33</f>
        <v>0</v>
      </c>
      <c r="AHG18">
        <f>'monte-carlo r4.2'!AHG33</f>
        <v>0</v>
      </c>
      <c r="AHH18">
        <f>'monte-carlo r4.2'!AHH33</f>
        <v>0</v>
      </c>
      <c r="AHI18">
        <f>'monte-carlo r4.2'!AHI33</f>
        <v>0</v>
      </c>
      <c r="AHJ18">
        <f>'monte-carlo r4.2'!AHJ33</f>
        <v>0</v>
      </c>
      <c r="AHK18">
        <f>'monte-carlo r4.2'!AHK33</f>
        <v>0</v>
      </c>
      <c r="AHL18">
        <f>'monte-carlo r4.2'!AHL33</f>
        <v>0</v>
      </c>
      <c r="AHM18">
        <f>'monte-carlo r4.2'!AHM33</f>
        <v>0</v>
      </c>
      <c r="AHN18">
        <f>'monte-carlo r4.2'!AHN33</f>
        <v>0</v>
      </c>
      <c r="AHO18">
        <f>'monte-carlo r4.2'!AHO33</f>
        <v>0</v>
      </c>
      <c r="AHP18">
        <f>'monte-carlo r4.2'!AHP33</f>
        <v>0</v>
      </c>
      <c r="AHQ18">
        <f>'monte-carlo r4.2'!AHQ33</f>
        <v>0</v>
      </c>
      <c r="AHR18">
        <f>'monte-carlo r4.2'!AHR33</f>
        <v>0</v>
      </c>
      <c r="AHS18">
        <f>'monte-carlo r4.2'!AHS33</f>
        <v>0</v>
      </c>
      <c r="AHT18">
        <f>'monte-carlo r4.2'!AHT33</f>
        <v>0</v>
      </c>
      <c r="AHU18">
        <f>'monte-carlo r4.2'!AHU33</f>
        <v>0</v>
      </c>
      <c r="AHV18">
        <f>'monte-carlo r4.2'!AHV33</f>
        <v>0</v>
      </c>
      <c r="AHW18">
        <f>'monte-carlo r4.2'!AHW33</f>
        <v>0</v>
      </c>
      <c r="AHX18">
        <f>'monte-carlo r4.2'!AHX33</f>
        <v>0</v>
      </c>
      <c r="AHY18">
        <f>'monte-carlo r4.2'!AHY33</f>
        <v>0</v>
      </c>
      <c r="AHZ18">
        <f>'monte-carlo r4.2'!AHZ33</f>
        <v>0</v>
      </c>
      <c r="AIA18">
        <f>'monte-carlo r4.2'!AIA33</f>
        <v>0</v>
      </c>
      <c r="AIB18">
        <f>'monte-carlo r4.2'!AIB33</f>
        <v>0</v>
      </c>
      <c r="AIC18">
        <f>'monte-carlo r4.2'!AIC33</f>
        <v>0</v>
      </c>
      <c r="AID18">
        <f>'monte-carlo r4.2'!AID33</f>
        <v>0</v>
      </c>
      <c r="AIE18">
        <f>'monte-carlo r4.2'!AIE33</f>
        <v>0</v>
      </c>
      <c r="AIF18">
        <f>'monte-carlo r4.2'!AIF33</f>
        <v>0</v>
      </c>
      <c r="AIG18">
        <f>'monte-carlo r4.2'!AIG33</f>
        <v>0</v>
      </c>
      <c r="AIH18">
        <f>'monte-carlo r4.2'!AIH33</f>
        <v>0</v>
      </c>
      <c r="AII18">
        <f>'monte-carlo r4.2'!AII33</f>
        <v>0</v>
      </c>
      <c r="AIJ18">
        <f>'monte-carlo r4.2'!AIJ33</f>
        <v>0</v>
      </c>
      <c r="AIK18">
        <f>'monte-carlo r4.2'!AIK33</f>
        <v>0</v>
      </c>
      <c r="AIL18">
        <f>'monte-carlo r4.2'!AIL33</f>
        <v>0</v>
      </c>
      <c r="AIM18">
        <f>'monte-carlo r4.2'!AIM33</f>
        <v>0</v>
      </c>
      <c r="AIN18">
        <f>'monte-carlo r4.2'!AIN33</f>
        <v>0</v>
      </c>
      <c r="AIO18">
        <f>'monte-carlo r4.2'!AIO33</f>
        <v>0</v>
      </c>
      <c r="AIP18">
        <f>'monte-carlo r4.2'!AIP33</f>
        <v>0</v>
      </c>
      <c r="AIQ18">
        <f>'monte-carlo r4.2'!AIQ33</f>
        <v>0</v>
      </c>
      <c r="AIR18">
        <f>'monte-carlo r4.2'!AIR33</f>
        <v>0</v>
      </c>
      <c r="AIS18">
        <f>'monte-carlo r4.2'!AIS33</f>
        <v>0</v>
      </c>
      <c r="AIT18">
        <f>'monte-carlo r4.2'!AIT33</f>
        <v>0</v>
      </c>
      <c r="AIU18">
        <f>'monte-carlo r4.2'!AIU33</f>
        <v>0</v>
      </c>
      <c r="AIV18">
        <f>'monte-carlo r4.2'!AIV33</f>
        <v>0</v>
      </c>
      <c r="AIW18">
        <f>'monte-carlo r4.2'!AIW33</f>
        <v>0</v>
      </c>
      <c r="AIX18">
        <f>'monte-carlo r4.2'!AIX33</f>
        <v>0</v>
      </c>
      <c r="AIY18">
        <f>'monte-carlo r4.2'!AIY33</f>
        <v>0</v>
      </c>
      <c r="AIZ18">
        <f>'monte-carlo r4.2'!AIZ33</f>
        <v>0</v>
      </c>
      <c r="AJA18">
        <f>'monte-carlo r4.2'!AJA33</f>
        <v>0</v>
      </c>
      <c r="AJB18">
        <f>'monte-carlo r4.2'!AJB33</f>
        <v>0</v>
      </c>
      <c r="AJC18">
        <f>'monte-carlo r4.2'!AJC33</f>
        <v>0</v>
      </c>
      <c r="AJD18">
        <f>'monte-carlo r4.2'!AJD33</f>
        <v>0</v>
      </c>
      <c r="AJE18">
        <f>'monte-carlo r4.2'!AJE33</f>
        <v>0</v>
      </c>
      <c r="AJF18">
        <f>'monte-carlo r4.2'!AJF33</f>
        <v>0</v>
      </c>
      <c r="AJG18">
        <f>'monte-carlo r4.2'!AJG33</f>
        <v>0</v>
      </c>
      <c r="AJH18">
        <f>'monte-carlo r4.2'!AJH33</f>
        <v>0</v>
      </c>
      <c r="AJI18">
        <f>'monte-carlo r4.2'!AJI33</f>
        <v>0</v>
      </c>
      <c r="AJJ18">
        <f>'monte-carlo r4.2'!AJJ33</f>
        <v>0</v>
      </c>
      <c r="AJK18">
        <f>'monte-carlo r4.2'!AJK33</f>
        <v>0</v>
      </c>
      <c r="AJL18">
        <f>'monte-carlo r4.2'!AJL33</f>
        <v>0</v>
      </c>
      <c r="AJM18">
        <f>'monte-carlo r4.2'!AJM33</f>
        <v>0</v>
      </c>
      <c r="AJN18">
        <f>'monte-carlo r4.2'!AJN33</f>
        <v>0</v>
      </c>
      <c r="AJO18">
        <f>'monte-carlo r4.2'!AJO33</f>
        <v>0</v>
      </c>
      <c r="AJP18">
        <f>'monte-carlo r4.2'!AJP33</f>
        <v>0</v>
      </c>
      <c r="AJQ18">
        <f>'monte-carlo r4.2'!AJQ33</f>
        <v>0</v>
      </c>
      <c r="AJR18">
        <f>'monte-carlo r4.2'!AJR33</f>
        <v>0</v>
      </c>
      <c r="AJS18">
        <f>'monte-carlo r4.2'!AJS33</f>
        <v>0</v>
      </c>
      <c r="AJT18">
        <f>'monte-carlo r4.2'!AJT33</f>
        <v>0</v>
      </c>
      <c r="AJU18">
        <f>'monte-carlo r4.2'!AJU33</f>
        <v>0</v>
      </c>
      <c r="AJV18">
        <f>'monte-carlo r4.2'!AJV33</f>
        <v>0</v>
      </c>
      <c r="AJW18">
        <f>'monte-carlo r4.2'!AJW33</f>
        <v>0</v>
      </c>
      <c r="AJX18">
        <f>'monte-carlo r4.2'!AJX33</f>
        <v>0</v>
      </c>
      <c r="AJY18">
        <f>'monte-carlo r4.2'!AJY33</f>
        <v>0</v>
      </c>
      <c r="AJZ18">
        <f>'monte-carlo r4.2'!AJZ33</f>
        <v>0</v>
      </c>
      <c r="AKA18">
        <f>'monte-carlo r4.2'!AKA33</f>
        <v>0</v>
      </c>
      <c r="AKB18">
        <f>'monte-carlo r4.2'!AKB33</f>
        <v>0</v>
      </c>
      <c r="AKC18">
        <f>'monte-carlo r4.2'!AKC33</f>
        <v>0</v>
      </c>
      <c r="AKD18">
        <f>'monte-carlo r4.2'!AKD33</f>
        <v>0</v>
      </c>
      <c r="AKE18">
        <f>'monte-carlo r4.2'!AKE33</f>
        <v>0</v>
      </c>
      <c r="AKF18">
        <f>'monte-carlo r4.2'!AKF33</f>
        <v>0</v>
      </c>
      <c r="AKG18">
        <f>'monte-carlo r4.2'!AKG33</f>
        <v>0</v>
      </c>
      <c r="AKH18">
        <f>'monte-carlo r4.2'!AKH33</f>
        <v>0</v>
      </c>
      <c r="AKI18">
        <f>'monte-carlo r4.2'!AKI33</f>
        <v>0</v>
      </c>
      <c r="AKJ18">
        <f>'monte-carlo r4.2'!AKJ33</f>
        <v>0</v>
      </c>
      <c r="AKK18">
        <f>'monte-carlo r4.2'!AKK33</f>
        <v>0</v>
      </c>
      <c r="AKL18">
        <f>'monte-carlo r4.2'!AKL33</f>
        <v>0</v>
      </c>
      <c r="AKM18">
        <f>'monte-carlo r4.2'!AKM33</f>
        <v>0</v>
      </c>
      <c r="AKN18">
        <f>'monte-carlo r4.2'!AKN33</f>
        <v>0</v>
      </c>
      <c r="AKO18">
        <f>'monte-carlo r4.2'!AKO33</f>
        <v>0</v>
      </c>
      <c r="AKP18">
        <f>'monte-carlo r4.2'!AKP33</f>
        <v>0</v>
      </c>
      <c r="AKQ18">
        <f>'monte-carlo r4.2'!AKQ33</f>
        <v>0</v>
      </c>
      <c r="AKR18">
        <f>'monte-carlo r4.2'!AKR33</f>
        <v>0</v>
      </c>
      <c r="AKS18">
        <f>'monte-carlo r4.2'!AKS33</f>
        <v>0</v>
      </c>
      <c r="AKT18">
        <f>'monte-carlo r4.2'!AKT33</f>
        <v>0</v>
      </c>
      <c r="AKU18">
        <f>'monte-carlo r4.2'!AKU33</f>
        <v>0</v>
      </c>
      <c r="AKV18">
        <f>'monte-carlo r4.2'!AKV33</f>
        <v>0</v>
      </c>
      <c r="AKW18">
        <f>'monte-carlo r4.2'!AKW33</f>
        <v>0</v>
      </c>
      <c r="AKX18">
        <f>'monte-carlo r4.2'!AKX33</f>
        <v>0</v>
      </c>
      <c r="AKY18">
        <f>'monte-carlo r4.2'!AKY33</f>
        <v>0</v>
      </c>
      <c r="AKZ18">
        <f>'monte-carlo r4.2'!AKZ33</f>
        <v>0</v>
      </c>
      <c r="ALA18">
        <f>'monte-carlo r4.2'!ALA33</f>
        <v>0</v>
      </c>
      <c r="ALB18">
        <f>'monte-carlo r4.2'!ALB33</f>
        <v>0</v>
      </c>
      <c r="ALC18">
        <f>'monte-carlo r4.2'!ALC33</f>
        <v>0</v>
      </c>
      <c r="ALD18">
        <f>'monte-carlo r4.2'!ALD33</f>
        <v>0</v>
      </c>
      <c r="ALE18">
        <f>'monte-carlo r4.2'!ALE33</f>
        <v>0</v>
      </c>
      <c r="ALF18">
        <f>'monte-carlo r4.2'!ALF33</f>
        <v>0</v>
      </c>
      <c r="ALG18">
        <f>'monte-carlo r4.2'!ALG33</f>
        <v>0</v>
      </c>
      <c r="ALH18">
        <f>'monte-carlo r4.2'!ALH33</f>
        <v>0</v>
      </c>
      <c r="ALI18">
        <f>'monte-carlo r4.2'!ALI33</f>
        <v>0</v>
      </c>
      <c r="ALJ18">
        <f>'monte-carlo r4.2'!ALJ33</f>
        <v>0</v>
      </c>
      <c r="ALK18">
        <f>'monte-carlo r4.2'!ALK33</f>
        <v>0</v>
      </c>
      <c r="ALL18">
        <f>'monte-carlo r4.2'!ALL33</f>
        <v>0</v>
      </c>
      <c r="ALM18">
        <f>'monte-carlo r4.2'!ALM33</f>
        <v>0</v>
      </c>
    </row>
    <row r="20" spans="1:1001" x14ac:dyDescent="0.3">
      <c r="A20" t="s">
        <v>95</v>
      </c>
    </row>
    <row r="21" spans="1:1001" x14ac:dyDescent="0.3">
      <c r="A21" t="s">
        <v>91</v>
      </c>
      <c r="B21">
        <f>'monte-carlo r3.1'!B50</f>
        <v>0</v>
      </c>
      <c r="C21">
        <f>'monte-carlo r3.1'!C50</f>
        <v>0</v>
      </c>
      <c r="D21">
        <f>'monte-carlo r3.1'!D50</f>
        <v>0</v>
      </c>
      <c r="E21">
        <f>'monte-carlo r3.1'!E50</f>
        <v>0</v>
      </c>
      <c r="F21">
        <f>'monte-carlo r3.1'!F50</f>
        <v>0</v>
      </c>
      <c r="G21">
        <f>'monte-carlo r3.1'!G50</f>
        <v>0</v>
      </c>
      <c r="H21">
        <f>'monte-carlo r3.1'!H50</f>
        <v>0</v>
      </c>
      <c r="I21">
        <f>'monte-carlo r3.1'!I50</f>
        <v>0</v>
      </c>
      <c r="J21">
        <f>'monte-carlo r3.1'!J50</f>
        <v>0</v>
      </c>
      <c r="K21">
        <f>'monte-carlo r3.1'!K50</f>
        <v>0</v>
      </c>
      <c r="L21">
        <f>'monte-carlo r3.1'!L50</f>
        <v>0</v>
      </c>
      <c r="M21">
        <f>'monte-carlo r3.1'!M50</f>
        <v>0</v>
      </c>
      <c r="N21">
        <f>'monte-carlo r3.1'!N50</f>
        <v>0</v>
      </c>
      <c r="O21">
        <f>'monte-carlo r3.1'!O50</f>
        <v>0</v>
      </c>
      <c r="P21">
        <f>'monte-carlo r3.1'!P50</f>
        <v>0</v>
      </c>
      <c r="Q21">
        <f>'monte-carlo r3.1'!Q50</f>
        <v>0</v>
      </c>
      <c r="R21">
        <f>'monte-carlo r3.1'!R50</f>
        <v>0</v>
      </c>
      <c r="S21">
        <f>'monte-carlo r3.1'!S50</f>
        <v>0</v>
      </c>
      <c r="T21">
        <f>'monte-carlo r3.1'!T50</f>
        <v>0</v>
      </c>
      <c r="U21">
        <f>'monte-carlo r3.1'!U50</f>
        <v>0</v>
      </c>
      <c r="V21">
        <f>'monte-carlo r3.1'!V50</f>
        <v>0</v>
      </c>
      <c r="W21">
        <f>'monte-carlo r3.1'!W50</f>
        <v>0</v>
      </c>
      <c r="X21">
        <f>'monte-carlo r3.1'!X50</f>
        <v>0</v>
      </c>
      <c r="Y21">
        <f>'monte-carlo r3.1'!Y50</f>
        <v>0</v>
      </c>
      <c r="Z21">
        <f>'monte-carlo r3.1'!Z50</f>
        <v>0</v>
      </c>
      <c r="AA21">
        <f>'monte-carlo r3.1'!AA50</f>
        <v>0</v>
      </c>
      <c r="AB21">
        <f>'monte-carlo r3.1'!AB50</f>
        <v>0</v>
      </c>
      <c r="AC21">
        <f>'monte-carlo r3.1'!AC50</f>
        <v>0</v>
      </c>
      <c r="AD21">
        <f>'monte-carlo r3.1'!AD50</f>
        <v>0</v>
      </c>
      <c r="AE21">
        <f>'monte-carlo r3.1'!AE50</f>
        <v>0</v>
      </c>
      <c r="AF21">
        <f>'monte-carlo r3.1'!AF50</f>
        <v>0</v>
      </c>
      <c r="AG21">
        <f>'monte-carlo r3.1'!AG50</f>
        <v>0</v>
      </c>
      <c r="AH21">
        <f>'monte-carlo r3.1'!AH50</f>
        <v>0</v>
      </c>
      <c r="AI21">
        <f>'monte-carlo r3.1'!AI50</f>
        <v>0</v>
      </c>
      <c r="AJ21">
        <f>'monte-carlo r3.1'!AJ50</f>
        <v>0</v>
      </c>
      <c r="AK21">
        <f>'monte-carlo r3.1'!AK50</f>
        <v>0</v>
      </c>
      <c r="AL21">
        <f>'monte-carlo r3.1'!AL50</f>
        <v>0</v>
      </c>
      <c r="AM21">
        <f>'monte-carlo r3.1'!AM50</f>
        <v>0</v>
      </c>
      <c r="AN21">
        <f>'monte-carlo r3.1'!AN50</f>
        <v>0</v>
      </c>
      <c r="AO21">
        <f>'monte-carlo r3.1'!AO50</f>
        <v>0</v>
      </c>
      <c r="AP21">
        <f>'monte-carlo r3.1'!AP50</f>
        <v>0</v>
      </c>
      <c r="AQ21">
        <f>'monte-carlo r3.1'!AQ50</f>
        <v>0</v>
      </c>
      <c r="AR21">
        <f>'monte-carlo r3.1'!AR50</f>
        <v>0</v>
      </c>
      <c r="AS21">
        <f>'monte-carlo r3.1'!AS50</f>
        <v>0</v>
      </c>
      <c r="AT21">
        <f>'monte-carlo r3.1'!AT50</f>
        <v>0</v>
      </c>
      <c r="AU21">
        <f>'monte-carlo r3.1'!AU50</f>
        <v>0</v>
      </c>
      <c r="AV21">
        <f>'monte-carlo r3.1'!AV50</f>
        <v>0</v>
      </c>
      <c r="AW21">
        <f>'monte-carlo r3.1'!AW50</f>
        <v>0</v>
      </c>
      <c r="AX21">
        <f>'monte-carlo r3.1'!AX50</f>
        <v>0</v>
      </c>
      <c r="AY21">
        <f>'monte-carlo r3.1'!AY50</f>
        <v>0</v>
      </c>
      <c r="AZ21">
        <f>'monte-carlo r3.1'!AZ50</f>
        <v>0</v>
      </c>
      <c r="BA21">
        <f>'monte-carlo r3.1'!BA50</f>
        <v>0</v>
      </c>
      <c r="BB21">
        <f>'monte-carlo r3.1'!BB50</f>
        <v>0</v>
      </c>
      <c r="BC21">
        <f>'monte-carlo r3.1'!BC50</f>
        <v>0</v>
      </c>
      <c r="BD21">
        <f>'monte-carlo r3.1'!BD50</f>
        <v>0</v>
      </c>
      <c r="BE21">
        <f>'monte-carlo r3.1'!BE50</f>
        <v>0</v>
      </c>
      <c r="BF21">
        <f>'monte-carlo r3.1'!BF50</f>
        <v>0</v>
      </c>
      <c r="BG21">
        <f>'monte-carlo r3.1'!BG50</f>
        <v>0</v>
      </c>
      <c r="BH21">
        <f>'monte-carlo r3.1'!BH50</f>
        <v>0</v>
      </c>
      <c r="BI21">
        <f>'monte-carlo r3.1'!BI50</f>
        <v>0</v>
      </c>
      <c r="BJ21">
        <f>'monte-carlo r3.1'!BJ50</f>
        <v>0</v>
      </c>
      <c r="BK21">
        <f>'monte-carlo r3.1'!BK50</f>
        <v>0</v>
      </c>
      <c r="BL21">
        <f>'monte-carlo r3.1'!BL50</f>
        <v>0</v>
      </c>
      <c r="BM21">
        <f>'monte-carlo r3.1'!BM50</f>
        <v>0</v>
      </c>
      <c r="BN21">
        <f>'monte-carlo r3.1'!BN50</f>
        <v>0</v>
      </c>
      <c r="BO21">
        <f>'monte-carlo r3.1'!BO50</f>
        <v>0</v>
      </c>
      <c r="BP21">
        <f>'monte-carlo r3.1'!BP50</f>
        <v>0</v>
      </c>
      <c r="BQ21">
        <f>'monte-carlo r3.1'!BQ50</f>
        <v>0</v>
      </c>
      <c r="BR21">
        <f>'monte-carlo r3.1'!BR50</f>
        <v>0</v>
      </c>
      <c r="BS21">
        <f>'monte-carlo r3.1'!BS50</f>
        <v>0</v>
      </c>
      <c r="BT21">
        <f>'monte-carlo r3.1'!BT50</f>
        <v>0</v>
      </c>
      <c r="BU21">
        <f>'monte-carlo r3.1'!BU50</f>
        <v>0</v>
      </c>
      <c r="BV21">
        <f>'monte-carlo r3.1'!BV50</f>
        <v>0</v>
      </c>
      <c r="BW21">
        <f>'monte-carlo r3.1'!BW50</f>
        <v>0</v>
      </c>
      <c r="BX21">
        <f>'monte-carlo r3.1'!BX50</f>
        <v>0</v>
      </c>
      <c r="BY21">
        <f>'monte-carlo r3.1'!BY50</f>
        <v>0</v>
      </c>
      <c r="BZ21">
        <f>'monte-carlo r3.1'!BZ50</f>
        <v>0</v>
      </c>
      <c r="CA21">
        <f>'monte-carlo r3.1'!CA50</f>
        <v>0</v>
      </c>
      <c r="CB21">
        <f>'monte-carlo r3.1'!CB50</f>
        <v>0</v>
      </c>
      <c r="CC21">
        <f>'monte-carlo r3.1'!CC50</f>
        <v>0</v>
      </c>
      <c r="CD21">
        <f>'monte-carlo r3.1'!CD50</f>
        <v>0</v>
      </c>
      <c r="CE21">
        <f>'monte-carlo r3.1'!CE50</f>
        <v>0</v>
      </c>
      <c r="CF21">
        <f>'monte-carlo r3.1'!CF50</f>
        <v>0</v>
      </c>
      <c r="CG21">
        <f>'monte-carlo r3.1'!CG50</f>
        <v>0</v>
      </c>
      <c r="CH21">
        <f>'monte-carlo r3.1'!CH50</f>
        <v>0</v>
      </c>
      <c r="CI21">
        <f>'monte-carlo r3.1'!CI50</f>
        <v>0</v>
      </c>
      <c r="CJ21">
        <f>'monte-carlo r3.1'!CJ50</f>
        <v>0</v>
      </c>
      <c r="CK21">
        <f>'monte-carlo r3.1'!CK50</f>
        <v>0</v>
      </c>
      <c r="CL21">
        <f>'monte-carlo r3.1'!CL50</f>
        <v>0</v>
      </c>
      <c r="CM21">
        <f>'monte-carlo r3.1'!CM50</f>
        <v>0</v>
      </c>
      <c r="CN21">
        <f>'monte-carlo r3.1'!CN50</f>
        <v>0</v>
      </c>
      <c r="CO21">
        <f>'monte-carlo r3.1'!CO50</f>
        <v>0</v>
      </c>
      <c r="CP21">
        <f>'monte-carlo r3.1'!CP50</f>
        <v>0</v>
      </c>
      <c r="CQ21">
        <f>'monte-carlo r3.1'!CQ50</f>
        <v>0</v>
      </c>
      <c r="CR21">
        <f>'monte-carlo r3.1'!CR50</f>
        <v>0</v>
      </c>
      <c r="CS21">
        <f>'monte-carlo r3.1'!CS50</f>
        <v>0</v>
      </c>
      <c r="CT21">
        <f>'monte-carlo r3.1'!CT50</f>
        <v>0</v>
      </c>
      <c r="CU21">
        <f>'monte-carlo r3.1'!CU50</f>
        <v>0</v>
      </c>
      <c r="CV21">
        <f>'monte-carlo r3.1'!CV50</f>
        <v>0</v>
      </c>
      <c r="CW21">
        <f>'monte-carlo r3.1'!CW50</f>
        <v>0</v>
      </c>
      <c r="CX21">
        <f>'monte-carlo r3.1'!CX50</f>
        <v>0</v>
      </c>
      <c r="CY21">
        <f>'monte-carlo r3.1'!CY50</f>
        <v>0</v>
      </c>
      <c r="CZ21">
        <f>'monte-carlo r3.1'!CZ50</f>
        <v>0</v>
      </c>
      <c r="DA21">
        <f>'monte-carlo r3.1'!DA50</f>
        <v>0</v>
      </c>
      <c r="DB21">
        <f>'monte-carlo r3.1'!DB50</f>
        <v>0</v>
      </c>
      <c r="DC21">
        <f>'monte-carlo r3.1'!DC50</f>
        <v>0</v>
      </c>
      <c r="DD21">
        <f>'monte-carlo r3.1'!DD50</f>
        <v>0</v>
      </c>
      <c r="DE21">
        <f>'monte-carlo r3.1'!DE50</f>
        <v>0</v>
      </c>
      <c r="DF21">
        <f>'monte-carlo r3.1'!DF50</f>
        <v>0</v>
      </c>
      <c r="DG21">
        <f>'monte-carlo r3.1'!DG50</f>
        <v>0</v>
      </c>
      <c r="DH21">
        <f>'monte-carlo r3.1'!DH50</f>
        <v>0</v>
      </c>
      <c r="DI21">
        <f>'monte-carlo r3.1'!DI50</f>
        <v>0</v>
      </c>
      <c r="DJ21">
        <f>'monte-carlo r3.1'!DJ50</f>
        <v>0</v>
      </c>
      <c r="DK21">
        <f>'monte-carlo r3.1'!DK50</f>
        <v>0</v>
      </c>
      <c r="DL21">
        <f>'monte-carlo r3.1'!DL50</f>
        <v>0</v>
      </c>
      <c r="DM21">
        <f>'monte-carlo r3.1'!DM50</f>
        <v>0</v>
      </c>
      <c r="DN21">
        <f>'monte-carlo r3.1'!DN50</f>
        <v>0</v>
      </c>
      <c r="DO21">
        <f>'monte-carlo r3.1'!DO50</f>
        <v>0</v>
      </c>
      <c r="DP21">
        <f>'monte-carlo r3.1'!DP50</f>
        <v>0</v>
      </c>
      <c r="DQ21">
        <f>'monte-carlo r3.1'!DQ50</f>
        <v>0</v>
      </c>
      <c r="DR21">
        <f>'monte-carlo r3.1'!DR50</f>
        <v>0</v>
      </c>
      <c r="DS21">
        <f>'monte-carlo r3.1'!DS50</f>
        <v>0</v>
      </c>
      <c r="DT21">
        <f>'monte-carlo r3.1'!DT50</f>
        <v>0</v>
      </c>
      <c r="DU21">
        <f>'monte-carlo r3.1'!DU50</f>
        <v>0</v>
      </c>
      <c r="DV21">
        <f>'monte-carlo r3.1'!DV50</f>
        <v>0</v>
      </c>
      <c r="DW21">
        <f>'monte-carlo r3.1'!DW50</f>
        <v>0</v>
      </c>
      <c r="DX21">
        <f>'monte-carlo r3.1'!DX50</f>
        <v>0</v>
      </c>
      <c r="DY21">
        <f>'monte-carlo r3.1'!DY50</f>
        <v>0</v>
      </c>
      <c r="DZ21">
        <f>'monte-carlo r3.1'!DZ50</f>
        <v>0</v>
      </c>
      <c r="EA21">
        <f>'monte-carlo r3.1'!EA50</f>
        <v>0</v>
      </c>
      <c r="EB21">
        <f>'monte-carlo r3.1'!EB50</f>
        <v>0</v>
      </c>
      <c r="EC21">
        <f>'monte-carlo r3.1'!EC50</f>
        <v>0</v>
      </c>
      <c r="ED21">
        <f>'monte-carlo r3.1'!ED50</f>
        <v>0</v>
      </c>
      <c r="EE21">
        <f>'monte-carlo r3.1'!EE50</f>
        <v>0</v>
      </c>
      <c r="EF21">
        <f>'monte-carlo r3.1'!EF50</f>
        <v>0</v>
      </c>
      <c r="EG21">
        <f>'monte-carlo r3.1'!EG50</f>
        <v>0</v>
      </c>
      <c r="EH21">
        <f>'monte-carlo r3.1'!EH50</f>
        <v>0</v>
      </c>
      <c r="EI21">
        <f>'monte-carlo r3.1'!EI50</f>
        <v>0</v>
      </c>
      <c r="EJ21">
        <f>'monte-carlo r3.1'!EJ50</f>
        <v>0</v>
      </c>
      <c r="EK21">
        <f>'monte-carlo r3.1'!EK50</f>
        <v>0</v>
      </c>
      <c r="EL21">
        <f>'monte-carlo r3.1'!EL50</f>
        <v>0</v>
      </c>
      <c r="EM21">
        <f>'monte-carlo r3.1'!EM50</f>
        <v>0</v>
      </c>
      <c r="EN21">
        <f>'monte-carlo r3.1'!EN50</f>
        <v>0</v>
      </c>
      <c r="EO21">
        <f>'monte-carlo r3.1'!EO50</f>
        <v>0</v>
      </c>
      <c r="EP21">
        <f>'monte-carlo r3.1'!EP50</f>
        <v>0</v>
      </c>
      <c r="EQ21">
        <f>'monte-carlo r3.1'!EQ50</f>
        <v>0</v>
      </c>
      <c r="ER21">
        <f>'monte-carlo r3.1'!ER50</f>
        <v>0</v>
      </c>
      <c r="ES21">
        <f>'monte-carlo r3.1'!ES50</f>
        <v>0</v>
      </c>
      <c r="ET21">
        <f>'monte-carlo r3.1'!ET50</f>
        <v>0</v>
      </c>
      <c r="EU21">
        <f>'monte-carlo r3.1'!EU50</f>
        <v>0</v>
      </c>
      <c r="EV21">
        <f>'monte-carlo r3.1'!EV50</f>
        <v>0</v>
      </c>
      <c r="EW21">
        <f>'monte-carlo r3.1'!EW50</f>
        <v>0</v>
      </c>
      <c r="EX21">
        <f>'monte-carlo r3.1'!EX50</f>
        <v>0</v>
      </c>
      <c r="EY21">
        <f>'monte-carlo r3.1'!EY50</f>
        <v>0</v>
      </c>
      <c r="EZ21">
        <f>'monte-carlo r3.1'!EZ50</f>
        <v>0</v>
      </c>
      <c r="FA21">
        <f>'monte-carlo r3.1'!FA50</f>
        <v>0</v>
      </c>
      <c r="FB21">
        <f>'monte-carlo r3.1'!FB50</f>
        <v>0</v>
      </c>
      <c r="FC21">
        <f>'monte-carlo r3.1'!FC50</f>
        <v>0</v>
      </c>
      <c r="FD21">
        <f>'monte-carlo r3.1'!FD50</f>
        <v>0</v>
      </c>
      <c r="FE21">
        <f>'monte-carlo r3.1'!FE50</f>
        <v>0</v>
      </c>
      <c r="FF21">
        <f>'monte-carlo r3.1'!FF50</f>
        <v>0</v>
      </c>
      <c r="FG21">
        <f>'monte-carlo r3.1'!FG50</f>
        <v>0</v>
      </c>
      <c r="FH21">
        <f>'monte-carlo r3.1'!FH50</f>
        <v>0</v>
      </c>
      <c r="FI21">
        <f>'monte-carlo r3.1'!FI50</f>
        <v>0</v>
      </c>
      <c r="FJ21">
        <f>'monte-carlo r3.1'!FJ50</f>
        <v>0</v>
      </c>
      <c r="FK21">
        <f>'monte-carlo r3.1'!FK50</f>
        <v>0</v>
      </c>
      <c r="FL21">
        <f>'monte-carlo r3.1'!FL50</f>
        <v>0</v>
      </c>
      <c r="FM21">
        <f>'monte-carlo r3.1'!FM50</f>
        <v>0</v>
      </c>
      <c r="FN21">
        <f>'monte-carlo r3.1'!FN50</f>
        <v>0</v>
      </c>
      <c r="FO21">
        <f>'monte-carlo r3.1'!FO50</f>
        <v>0</v>
      </c>
      <c r="FP21">
        <f>'monte-carlo r3.1'!FP50</f>
        <v>0</v>
      </c>
      <c r="FQ21">
        <f>'monte-carlo r3.1'!FQ50</f>
        <v>0</v>
      </c>
      <c r="FR21">
        <f>'monte-carlo r3.1'!FR50</f>
        <v>0</v>
      </c>
      <c r="FS21">
        <f>'monte-carlo r3.1'!FS50</f>
        <v>0</v>
      </c>
      <c r="FT21">
        <f>'monte-carlo r3.1'!FT50</f>
        <v>0</v>
      </c>
      <c r="FU21">
        <f>'monte-carlo r3.1'!FU50</f>
        <v>0</v>
      </c>
      <c r="FV21">
        <f>'monte-carlo r3.1'!FV50</f>
        <v>0</v>
      </c>
      <c r="FW21">
        <f>'monte-carlo r3.1'!FW50</f>
        <v>0</v>
      </c>
      <c r="FX21">
        <f>'monte-carlo r3.1'!FX50</f>
        <v>0</v>
      </c>
      <c r="FY21">
        <f>'monte-carlo r3.1'!FY50</f>
        <v>0</v>
      </c>
      <c r="FZ21">
        <f>'monte-carlo r3.1'!FZ50</f>
        <v>0</v>
      </c>
      <c r="GA21">
        <f>'monte-carlo r3.1'!GA50</f>
        <v>0</v>
      </c>
      <c r="GB21">
        <f>'monte-carlo r3.1'!GB50</f>
        <v>0</v>
      </c>
      <c r="GC21">
        <f>'monte-carlo r3.1'!GC50</f>
        <v>0</v>
      </c>
      <c r="GD21">
        <f>'monte-carlo r3.1'!GD50</f>
        <v>0</v>
      </c>
      <c r="GE21">
        <f>'monte-carlo r3.1'!GE50</f>
        <v>0</v>
      </c>
      <c r="GF21">
        <f>'monte-carlo r3.1'!GF50</f>
        <v>0</v>
      </c>
      <c r="GG21">
        <f>'monte-carlo r3.1'!GG50</f>
        <v>0</v>
      </c>
      <c r="GH21">
        <f>'monte-carlo r3.1'!GH50</f>
        <v>0</v>
      </c>
      <c r="GI21">
        <f>'monte-carlo r3.1'!GI50</f>
        <v>0</v>
      </c>
      <c r="GJ21">
        <f>'monte-carlo r3.1'!GJ50</f>
        <v>0</v>
      </c>
      <c r="GK21">
        <f>'monte-carlo r3.1'!GK50</f>
        <v>0</v>
      </c>
      <c r="GL21">
        <f>'monte-carlo r3.1'!GL50</f>
        <v>0</v>
      </c>
      <c r="GM21">
        <f>'monte-carlo r3.1'!GM50</f>
        <v>0</v>
      </c>
      <c r="GN21">
        <f>'monte-carlo r3.1'!GN50</f>
        <v>0</v>
      </c>
      <c r="GO21">
        <f>'monte-carlo r3.1'!GO50</f>
        <v>0</v>
      </c>
      <c r="GP21">
        <f>'monte-carlo r3.1'!GP50</f>
        <v>0</v>
      </c>
      <c r="GQ21">
        <f>'monte-carlo r3.1'!GQ50</f>
        <v>0</v>
      </c>
      <c r="GR21">
        <f>'monte-carlo r3.1'!GR50</f>
        <v>0</v>
      </c>
      <c r="GS21">
        <f>'monte-carlo r3.1'!GS50</f>
        <v>0</v>
      </c>
      <c r="GT21">
        <f>'monte-carlo r3.1'!GT50</f>
        <v>0</v>
      </c>
      <c r="GU21">
        <f>'monte-carlo r3.1'!GU50</f>
        <v>0</v>
      </c>
      <c r="GV21">
        <f>'monte-carlo r3.1'!GV50</f>
        <v>0</v>
      </c>
      <c r="GW21">
        <f>'monte-carlo r3.1'!GW50</f>
        <v>0</v>
      </c>
      <c r="GX21">
        <f>'monte-carlo r3.1'!GX50</f>
        <v>0</v>
      </c>
      <c r="GY21">
        <f>'monte-carlo r3.1'!GY50</f>
        <v>0</v>
      </c>
      <c r="GZ21">
        <f>'monte-carlo r3.1'!GZ50</f>
        <v>0</v>
      </c>
      <c r="HA21">
        <f>'monte-carlo r3.1'!HA50</f>
        <v>0</v>
      </c>
      <c r="HB21">
        <f>'monte-carlo r3.1'!HB50</f>
        <v>0</v>
      </c>
      <c r="HC21">
        <f>'monte-carlo r3.1'!HC50</f>
        <v>0</v>
      </c>
      <c r="HD21">
        <f>'monte-carlo r3.1'!HD50</f>
        <v>0</v>
      </c>
      <c r="HE21">
        <f>'monte-carlo r3.1'!HE50</f>
        <v>0</v>
      </c>
      <c r="HF21">
        <f>'monte-carlo r3.1'!HF50</f>
        <v>0</v>
      </c>
      <c r="HG21">
        <f>'monte-carlo r3.1'!HG50</f>
        <v>0</v>
      </c>
      <c r="HH21">
        <f>'monte-carlo r3.1'!HH50</f>
        <v>0</v>
      </c>
      <c r="HI21">
        <f>'monte-carlo r3.1'!HI50</f>
        <v>0</v>
      </c>
      <c r="HJ21">
        <f>'monte-carlo r3.1'!HJ50</f>
        <v>0</v>
      </c>
      <c r="HK21">
        <f>'monte-carlo r3.1'!HK50</f>
        <v>0</v>
      </c>
      <c r="HL21">
        <f>'monte-carlo r3.1'!HL50</f>
        <v>0</v>
      </c>
      <c r="HM21">
        <f>'monte-carlo r3.1'!HM50</f>
        <v>0</v>
      </c>
      <c r="HN21">
        <f>'monte-carlo r3.1'!HN50</f>
        <v>0</v>
      </c>
      <c r="HO21">
        <f>'monte-carlo r3.1'!HO50</f>
        <v>0</v>
      </c>
      <c r="HP21">
        <f>'monte-carlo r3.1'!HP50</f>
        <v>0</v>
      </c>
      <c r="HQ21">
        <f>'monte-carlo r3.1'!HQ50</f>
        <v>0</v>
      </c>
      <c r="HR21">
        <f>'monte-carlo r3.1'!HR50</f>
        <v>0</v>
      </c>
      <c r="HS21">
        <f>'monte-carlo r3.1'!HS50</f>
        <v>0</v>
      </c>
      <c r="HT21">
        <f>'monte-carlo r3.1'!HT50</f>
        <v>0</v>
      </c>
      <c r="HU21">
        <f>'monte-carlo r3.1'!HU50</f>
        <v>0</v>
      </c>
      <c r="HV21">
        <f>'monte-carlo r3.1'!HV50</f>
        <v>0</v>
      </c>
      <c r="HW21">
        <f>'monte-carlo r3.1'!HW50</f>
        <v>0</v>
      </c>
      <c r="HX21">
        <f>'monte-carlo r3.1'!HX50</f>
        <v>0</v>
      </c>
      <c r="HY21">
        <f>'monte-carlo r3.1'!HY50</f>
        <v>0</v>
      </c>
      <c r="HZ21">
        <f>'monte-carlo r3.1'!HZ50</f>
        <v>0</v>
      </c>
      <c r="IA21">
        <f>'monte-carlo r3.1'!IA50</f>
        <v>0</v>
      </c>
      <c r="IB21">
        <f>'monte-carlo r3.1'!IB50</f>
        <v>0</v>
      </c>
      <c r="IC21">
        <f>'monte-carlo r3.1'!IC50</f>
        <v>0</v>
      </c>
      <c r="ID21">
        <f>'monte-carlo r3.1'!ID50</f>
        <v>0</v>
      </c>
      <c r="IE21">
        <f>'monte-carlo r3.1'!IE50</f>
        <v>0</v>
      </c>
      <c r="IF21">
        <f>'monte-carlo r3.1'!IF50</f>
        <v>0</v>
      </c>
      <c r="IG21">
        <f>'monte-carlo r3.1'!IG50</f>
        <v>0</v>
      </c>
      <c r="IH21">
        <f>'monte-carlo r3.1'!IH50</f>
        <v>0</v>
      </c>
      <c r="II21">
        <f>'monte-carlo r3.1'!II50</f>
        <v>0</v>
      </c>
      <c r="IJ21">
        <f>'monte-carlo r3.1'!IJ50</f>
        <v>0</v>
      </c>
      <c r="IK21">
        <f>'monte-carlo r3.1'!IK50</f>
        <v>0</v>
      </c>
      <c r="IL21">
        <f>'monte-carlo r3.1'!IL50</f>
        <v>0</v>
      </c>
      <c r="IM21">
        <f>'monte-carlo r3.1'!IM50</f>
        <v>0</v>
      </c>
      <c r="IN21">
        <f>'monte-carlo r3.1'!IN50</f>
        <v>0</v>
      </c>
      <c r="IO21">
        <f>'monte-carlo r3.1'!IO50</f>
        <v>0</v>
      </c>
      <c r="IP21">
        <f>'monte-carlo r3.1'!IP50</f>
        <v>0</v>
      </c>
      <c r="IQ21">
        <f>'monte-carlo r3.1'!IQ50</f>
        <v>0</v>
      </c>
      <c r="IR21">
        <f>'monte-carlo r3.1'!IR50</f>
        <v>0</v>
      </c>
      <c r="IS21">
        <f>'monte-carlo r3.1'!IS50</f>
        <v>0</v>
      </c>
      <c r="IT21">
        <f>'monte-carlo r3.1'!IT50</f>
        <v>0</v>
      </c>
      <c r="IU21">
        <f>'monte-carlo r3.1'!IU50</f>
        <v>0</v>
      </c>
      <c r="IV21">
        <f>'monte-carlo r3.1'!IV50</f>
        <v>0</v>
      </c>
      <c r="IW21">
        <f>'monte-carlo r3.1'!IW50</f>
        <v>0</v>
      </c>
      <c r="IX21">
        <f>'monte-carlo r3.1'!IX50</f>
        <v>0</v>
      </c>
      <c r="IY21">
        <f>'monte-carlo r3.1'!IY50</f>
        <v>0</v>
      </c>
      <c r="IZ21">
        <f>'monte-carlo r3.1'!IZ50</f>
        <v>0</v>
      </c>
      <c r="JA21">
        <f>'monte-carlo r3.1'!JA50</f>
        <v>0</v>
      </c>
      <c r="JB21">
        <f>'monte-carlo r3.1'!JB50</f>
        <v>0</v>
      </c>
      <c r="JC21">
        <f>'monte-carlo r3.1'!JC50</f>
        <v>0</v>
      </c>
      <c r="JD21">
        <f>'monte-carlo r3.1'!JD50</f>
        <v>0</v>
      </c>
      <c r="JE21">
        <f>'monte-carlo r3.1'!JE50</f>
        <v>0</v>
      </c>
      <c r="JF21">
        <f>'monte-carlo r3.1'!JF50</f>
        <v>0</v>
      </c>
      <c r="JG21">
        <f>'monte-carlo r3.1'!JG50</f>
        <v>0</v>
      </c>
      <c r="JH21">
        <f>'monte-carlo r3.1'!JH50</f>
        <v>0</v>
      </c>
      <c r="JI21">
        <f>'monte-carlo r3.1'!JI50</f>
        <v>0</v>
      </c>
      <c r="JJ21">
        <f>'monte-carlo r3.1'!JJ50</f>
        <v>0</v>
      </c>
      <c r="JK21">
        <f>'monte-carlo r3.1'!JK50</f>
        <v>0</v>
      </c>
      <c r="JL21">
        <f>'monte-carlo r3.1'!JL50</f>
        <v>0</v>
      </c>
      <c r="JM21">
        <f>'monte-carlo r3.1'!JM50</f>
        <v>0</v>
      </c>
      <c r="JN21">
        <f>'monte-carlo r3.1'!JN50</f>
        <v>0</v>
      </c>
      <c r="JO21">
        <f>'monte-carlo r3.1'!JO50</f>
        <v>0</v>
      </c>
      <c r="JP21">
        <f>'monte-carlo r3.1'!JP50</f>
        <v>0</v>
      </c>
      <c r="JQ21">
        <f>'monte-carlo r3.1'!JQ50</f>
        <v>0</v>
      </c>
      <c r="JR21">
        <f>'monte-carlo r3.1'!JR50</f>
        <v>0</v>
      </c>
      <c r="JS21">
        <f>'monte-carlo r3.1'!JS50</f>
        <v>0</v>
      </c>
      <c r="JT21">
        <f>'monte-carlo r3.1'!JT50</f>
        <v>0</v>
      </c>
      <c r="JU21">
        <f>'monte-carlo r3.1'!JU50</f>
        <v>0</v>
      </c>
      <c r="JV21">
        <f>'monte-carlo r3.1'!JV50</f>
        <v>0</v>
      </c>
      <c r="JW21">
        <f>'monte-carlo r3.1'!JW50</f>
        <v>0</v>
      </c>
      <c r="JX21">
        <f>'monte-carlo r3.1'!JX50</f>
        <v>0</v>
      </c>
      <c r="JY21">
        <f>'monte-carlo r3.1'!JY50</f>
        <v>0</v>
      </c>
      <c r="JZ21">
        <f>'monte-carlo r3.1'!JZ50</f>
        <v>0</v>
      </c>
      <c r="KA21">
        <f>'monte-carlo r3.1'!KA50</f>
        <v>0</v>
      </c>
      <c r="KB21">
        <f>'monte-carlo r3.1'!KB50</f>
        <v>0</v>
      </c>
      <c r="KC21">
        <f>'monte-carlo r3.1'!KC50</f>
        <v>0</v>
      </c>
      <c r="KD21">
        <f>'monte-carlo r3.1'!KD50</f>
        <v>0</v>
      </c>
      <c r="KE21">
        <f>'monte-carlo r3.1'!KE50</f>
        <v>0</v>
      </c>
      <c r="KF21">
        <f>'monte-carlo r3.1'!KF50</f>
        <v>0</v>
      </c>
      <c r="KG21">
        <f>'monte-carlo r3.1'!KG50</f>
        <v>0</v>
      </c>
      <c r="KH21">
        <f>'monte-carlo r3.1'!KH50</f>
        <v>0</v>
      </c>
      <c r="KI21">
        <f>'monte-carlo r3.1'!KI50</f>
        <v>0</v>
      </c>
      <c r="KJ21">
        <f>'monte-carlo r3.1'!KJ50</f>
        <v>0</v>
      </c>
      <c r="KK21">
        <f>'monte-carlo r3.1'!KK50</f>
        <v>0</v>
      </c>
      <c r="KL21">
        <f>'monte-carlo r3.1'!KL50</f>
        <v>0</v>
      </c>
      <c r="KM21">
        <f>'monte-carlo r3.1'!KM50</f>
        <v>0</v>
      </c>
      <c r="KN21">
        <f>'monte-carlo r3.1'!KN50</f>
        <v>0</v>
      </c>
      <c r="KO21">
        <f>'monte-carlo r3.1'!KO50</f>
        <v>0</v>
      </c>
      <c r="KP21">
        <f>'monte-carlo r3.1'!KP50</f>
        <v>0</v>
      </c>
      <c r="KQ21">
        <f>'monte-carlo r3.1'!KQ50</f>
        <v>0</v>
      </c>
      <c r="KR21">
        <f>'monte-carlo r3.1'!KR50</f>
        <v>0</v>
      </c>
      <c r="KS21">
        <f>'monte-carlo r3.1'!KS50</f>
        <v>0</v>
      </c>
      <c r="KT21">
        <f>'monte-carlo r3.1'!KT50</f>
        <v>0</v>
      </c>
      <c r="KU21">
        <f>'monte-carlo r3.1'!KU50</f>
        <v>0</v>
      </c>
      <c r="KV21">
        <f>'monte-carlo r3.1'!KV50</f>
        <v>0</v>
      </c>
      <c r="KW21">
        <f>'monte-carlo r3.1'!KW50</f>
        <v>0</v>
      </c>
      <c r="KX21">
        <f>'monte-carlo r3.1'!KX50</f>
        <v>0</v>
      </c>
      <c r="KY21">
        <f>'monte-carlo r3.1'!KY50</f>
        <v>0</v>
      </c>
      <c r="KZ21">
        <f>'monte-carlo r3.1'!KZ50</f>
        <v>0</v>
      </c>
      <c r="LA21">
        <f>'monte-carlo r3.1'!LA50</f>
        <v>0</v>
      </c>
      <c r="LB21">
        <f>'monte-carlo r3.1'!LB50</f>
        <v>0</v>
      </c>
      <c r="LC21">
        <f>'monte-carlo r3.1'!LC50</f>
        <v>0</v>
      </c>
      <c r="LD21">
        <f>'monte-carlo r3.1'!LD50</f>
        <v>0</v>
      </c>
      <c r="LE21">
        <f>'monte-carlo r3.1'!LE50</f>
        <v>0</v>
      </c>
      <c r="LF21">
        <f>'monte-carlo r3.1'!LF50</f>
        <v>0</v>
      </c>
      <c r="LG21">
        <f>'monte-carlo r3.1'!LG50</f>
        <v>0</v>
      </c>
      <c r="LH21">
        <f>'monte-carlo r3.1'!LH50</f>
        <v>0</v>
      </c>
      <c r="LI21">
        <f>'monte-carlo r3.1'!LI50</f>
        <v>0</v>
      </c>
      <c r="LJ21">
        <f>'monte-carlo r3.1'!LJ50</f>
        <v>0</v>
      </c>
      <c r="LK21">
        <f>'monte-carlo r3.1'!LK50</f>
        <v>0</v>
      </c>
      <c r="LL21">
        <f>'monte-carlo r3.1'!LL50</f>
        <v>0</v>
      </c>
      <c r="LM21">
        <f>'monte-carlo r3.1'!LM50</f>
        <v>0</v>
      </c>
      <c r="LN21">
        <f>'monte-carlo r3.1'!LN50</f>
        <v>0</v>
      </c>
      <c r="LO21">
        <f>'monte-carlo r3.1'!LO50</f>
        <v>0</v>
      </c>
      <c r="LP21">
        <f>'monte-carlo r3.1'!LP50</f>
        <v>0</v>
      </c>
      <c r="LQ21">
        <f>'monte-carlo r3.1'!LQ50</f>
        <v>0</v>
      </c>
      <c r="LR21">
        <f>'monte-carlo r3.1'!LR50</f>
        <v>0</v>
      </c>
      <c r="LS21">
        <f>'monte-carlo r3.1'!LS50</f>
        <v>0</v>
      </c>
      <c r="LT21">
        <f>'monte-carlo r3.1'!LT50</f>
        <v>0</v>
      </c>
      <c r="LU21">
        <f>'monte-carlo r3.1'!LU50</f>
        <v>0</v>
      </c>
      <c r="LV21">
        <f>'monte-carlo r3.1'!LV50</f>
        <v>0</v>
      </c>
      <c r="LW21">
        <f>'monte-carlo r3.1'!LW50</f>
        <v>0</v>
      </c>
      <c r="LX21">
        <f>'monte-carlo r3.1'!LX50</f>
        <v>0</v>
      </c>
      <c r="LY21">
        <f>'monte-carlo r3.1'!LY50</f>
        <v>0</v>
      </c>
      <c r="LZ21">
        <f>'monte-carlo r3.1'!LZ50</f>
        <v>0</v>
      </c>
      <c r="MA21">
        <f>'monte-carlo r3.1'!MA50</f>
        <v>0</v>
      </c>
      <c r="MB21">
        <f>'monte-carlo r3.1'!MB50</f>
        <v>0</v>
      </c>
      <c r="MC21">
        <f>'monte-carlo r3.1'!MC50</f>
        <v>0</v>
      </c>
      <c r="MD21">
        <f>'monte-carlo r3.1'!MD50</f>
        <v>0</v>
      </c>
      <c r="ME21">
        <f>'monte-carlo r3.1'!ME50</f>
        <v>0</v>
      </c>
      <c r="MF21">
        <f>'monte-carlo r3.1'!MF50</f>
        <v>0</v>
      </c>
      <c r="MG21">
        <f>'monte-carlo r3.1'!MG50</f>
        <v>0</v>
      </c>
      <c r="MH21">
        <f>'monte-carlo r3.1'!MH50</f>
        <v>0</v>
      </c>
      <c r="MI21">
        <f>'monte-carlo r3.1'!MI50</f>
        <v>0</v>
      </c>
      <c r="MJ21">
        <f>'monte-carlo r3.1'!MJ50</f>
        <v>0</v>
      </c>
      <c r="MK21">
        <f>'monte-carlo r3.1'!MK50</f>
        <v>0</v>
      </c>
      <c r="ML21">
        <f>'monte-carlo r3.1'!ML50</f>
        <v>0</v>
      </c>
      <c r="MM21">
        <f>'monte-carlo r3.1'!MM50</f>
        <v>0</v>
      </c>
      <c r="MN21">
        <f>'monte-carlo r3.1'!MN50</f>
        <v>0</v>
      </c>
      <c r="MO21">
        <f>'monte-carlo r3.1'!MO50</f>
        <v>0</v>
      </c>
      <c r="MP21">
        <f>'monte-carlo r3.1'!MP50</f>
        <v>0</v>
      </c>
      <c r="MQ21">
        <f>'monte-carlo r3.1'!MQ50</f>
        <v>0</v>
      </c>
      <c r="MR21">
        <f>'monte-carlo r3.1'!MR50</f>
        <v>0</v>
      </c>
      <c r="MS21">
        <f>'monte-carlo r3.1'!MS50</f>
        <v>0</v>
      </c>
      <c r="MT21">
        <f>'monte-carlo r3.1'!MT50</f>
        <v>0</v>
      </c>
      <c r="MU21">
        <f>'monte-carlo r3.1'!MU50</f>
        <v>0</v>
      </c>
      <c r="MV21">
        <f>'monte-carlo r3.1'!MV50</f>
        <v>0</v>
      </c>
      <c r="MW21">
        <f>'monte-carlo r3.1'!MW50</f>
        <v>0</v>
      </c>
      <c r="MX21">
        <f>'monte-carlo r3.1'!MX50</f>
        <v>0</v>
      </c>
      <c r="MY21">
        <f>'monte-carlo r3.1'!MY50</f>
        <v>0</v>
      </c>
      <c r="MZ21">
        <f>'monte-carlo r3.1'!MZ50</f>
        <v>0</v>
      </c>
      <c r="NA21">
        <f>'monte-carlo r3.1'!NA50</f>
        <v>0</v>
      </c>
      <c r="NB21">
        <f>'monte-carlo r3.1'!NB50</f>
        <v>0</v>
      </c>
      <c r="NC21">
        <f>'monte-carlo r3.1'!NC50</f>
        <v>0</v>
      </c>
      <c r="ND21">
        <f>'monte-carlo r3.1'!ND50</f>
        <v>0</v>
      </c>
      <c r="NE21">
        <f>'monte-carlo r3.1'!NE50</f>
        <v>0</v>
      </c>
      <c r="NF21">
        <f>'monte-carlo r3.1'!NF50</f>
        <v>0</v>
      </c>
      <c r="NG21">
        <f>'monte-carlo r3.1'!NG50</f>
        <v>0</v>
      </c>
      <c r="NH21">
        <f>'monte-carlo r3.1'!NH50</f>
        <v>0</v>
      </c>
      <c r="NI21">
        <f>'monte-carlo r3.1'!NI50</f>
        <v>0</v>
      </c>
      <c r="NJ21">
        <f>'monte-carlo r3.1'!NJ50</f>
        <v>0</v>
      </c>
      <c r="NK21">
        <f>'monte-carlo r3.1'!NK50</f>
        <v>0</v>
      </c>
      <c r="NL21">
        <f>'monte-carlo r3.1'!NL50</f>
        <v>0</v>
      </c>
      <c r="NM21">
        <f>'monte-carlo r3.1'!NM50</f>
        <v>0</v>
      </c>
      <c r="NN21">
        <f>'monte-carlo r3.1'!NN50</f>
        <v>0</v>
      </c>
      <c r="NO21">
        <f>'monte-carlo r3.1'!NO50</f>
        <v>0</v>
      </c>
      <c r="NP21">
        <f>'monte-carlo r3.1'!NP50</f>
        <v>0</v>
      </c>
      <c r="NQ21">
        <f>'monte-carlo r3.1'!NQ50</f>
        <v>0</v>
      </c>
      <c r="NR21">
        <f>'monte-carlo r3.1'!NR50</f>
        <v>0</v>
      </c>
      <c r="NS21">
        <f>'monte-carlo r3.1'!NS50</f>
        <v>0</v>
      </c>
      <c r="NT21">
        <f>'monte-carlo r3.1'!NT50</f>
        <v>0</v>
      </c>
      <c r="NU21">
        <f>'monte-carlo r3.1'!NU50</f>
        <v>0</v>
      </c>
      <c r="NV21">
        <f>'monte-carlo r3.1'!NV50</f>
        <v>0</v>
      </c>
      <c r="NW21">
        <f>'monte-carlo r3.1'!NW50</f>
        <v>0</v>
      </c>
      <c r="NX21">
        <f>'monte-carlo r3.1'!NX50</f>
        <v>0</v>
      </c>
      <c r="NY21">
        <f>'monte-carlo r3.1'!NY50</f>
        <v>0</v>
      </c>
      <c r="NZ21">
        <f>'monte-carlo r3.1'!NZ50</f>
        <v>0</v>
      </c>
      <c r="OA21">
        <f>'monte-carlo r3.1'!OA50</f>
        <v>0</v>
      </c>
      <c r="OB21">
        <f>'monte-carlo r3.1'!OB50</f>
        <v>0</v>
      </c>
      <c r="OC21">
        <f>'monte-carlo r3.1'!OC50</f>
        <v>0</v>
      </c>
      <c r="OD21">
        <f>'monte-carlo r3.1'!OD50</f>
        <v>0</v>
      </c>
      <c r="OE21">
        <f>'monte-carlo r3.1'!OE50</f>
        <v>0</v>
      </c>
      <c r="OF21">
        <f>'monte-carlo r3.1'!OF50</f>
        <v>0</v>
      </c>
      <c r="OG21">
        <f>'monte-carlo r3.1'!OG50</f>
        <v>0</v>
      </c>
      <c r="OH21">
        <f>'monte-carlo r3.1'!OH50</f>
        <v>0</v>
      </c>
      <c r="OI21">
        <f>'monte-carlo r3.1'!OI50</f>
        <v>0</v>
      </c>
      <c r="OJ21">
        <f>'monte-carlo r3.1'!OJ50</f>
        <v>0</v>
      </c>
      <c r="OK21">
        <f>'monte-carlo r3.1'!OK50</f>
        <v>0</v>
      </c>
      <c r="OL21">
        <f>'monte-carlo r3.1'!OL50</f>
        <v>0</v>
      </c>
      <c r="OM21">
        <f>'monte-carlo r3.1'!OM50</f>
        <v>0</v>
      </c>
      <c r="ON21">
        <f>'monte-carlo r3.1'!ON50</f>
        <v>0</v>
      </c>
      <c r="OO21">
        <f>'monte-carlo r3.1'!OO50</f>
        <v>0</v>
      </c>
      <c r="OP21">
        <f>'monte-carlo r3.1'!OP50</f>
        <v>0</v>
      </c>
      <c r="OQ21">
        <f>'monte-carlo r3.1'!OQ50</f>
        <v>0</v>
      </c>
      <c r="OR21">
        <f>'monte-carlo r3.1'!OR50</f>
        <v>0</v>
      </c>
      <c r="OS21">
        <f>'monte-carlo r3.1'!OS50</f>
        <v>0</v>
      </c>
      <c r="OT21">
        <f>'monte-carlo r3.1'!OT50</f>
        <v>0</v>
      </c>
      <c r="OU21">
        <f>'monte-carlo r3.1'!OU50</f>
        <v>0</v>
      </c>
      <c r="OV21">
        <f>'monte-carlo r3.1'!OV50</f>
        <v>0</v>
      </c>
      <c r="OW21">
        <f>'monte-carlo r3.1'!OW50</f>
        <v>0</v>
      </c>
      <c r="OX21">
        <f>'monte-carlo r3.1'!OX50</f>
        <v>0</v>
      </c>
      <c r="OY21">
        <f>'monte-carlo r3.1'!OY50</f>
        <v>0</v>
      </c>
      <c r="OZ21">
        <f>'monte-carlo r3.1'!OZ50</f>
        <v>0</v>
      </c>
      <c r="PA21">
        <f>'monte-carlo r3.1'!PA50</f>
        <v>0</v>
      </c>
      <c r="PB21">
        <f>'monte-carlo r3.1'!PB50</f>
        <v>0</v>
      </c>
      <c r="PC21">
        <f>'monte-carlo r3.1'!PC50</f>
        <v>0</v>
      </c>
      <c r="PD21">
        <f>'monte-carlo r3.1'!PD50</f>
        <v>0</v>
      </c>
      <c r="PE21">
        <f>'monte-carlo r3.1'!PE50</f>
        <v>0</v>
      </c>
      <c r="PF21">
        <f>'monte-carlo r3.1'!PF50</f>
        <v>0</v>
      </c>
      <c r="PG21">
        <f>'monte-carlo r3.1'!PG50</f>
        <v>0</v>
      </c>
      <c r="PH21">
        <f>'monte-carlo r3.1'!PH50</f>
        <v>0</v>
      </c>
      <c r="PI21">
        <f>'monte-carlo r3.1'!PI50</f>
        <v>0</v>
      </c>
      <c r="PJ21">
        <f>'monte-carlo r3.1'!PJ50</f>
        <v>0</v>
      </c>
      <c r="PK21">
        <f>'monte-carlo r3.1'!PK50</f>
        <v>0</v>
      </c>
      <c r="PL21">
        <f>'monte-carlo r3.1'!PL50</f>
        <v>0</v>
      </c>
      <c r="PM21">
        <f>'monte-carlo r3.1'!PM50</f>
        <v>0</v>
      </c>
      <c r="PN21">
        <f>'monte-carlo r3.1'!PN50</f>
        <v>0</v>
      </c>
      <c r="PO21">
        <f>'monte-carlo r3.1'!PO50</f>
        <v>0</v>
      </c>
      <c r="PP21">
        <f>'monte-carlo r3.1'!PP50</f>
        <v>0</v>
      </c>
      <c r="PQ21">
        <f>'monte-carlo r3.1'!PQ50</f>
        <v>0</v>
      </c>
      <c r="PR21">
        <f>'monte-carlo r3.1'!PR50</f>
        <v>0</v>
      </c>
      <c r="PS21">
        <f>'monte-carlo r3.1'!PS50</f>
        <v>0</v>
      </c>
      <c r="PT21">
        <f>'monte-carlo r3.1'!PT50</f>
        <v>0</v>
      </c>
      <c r="PU21">
        <f>'monte-carlo r3.1'!PU50</f>
        <v>0</v>
      </c>
      <c r="PV21">
        <f>'monte-carlo r3.1'!PV50</f>
        <v>0</v>
      </c>
      <c r="PW21">
        <f>'monte-carlo r3.1'!PW50</f>
        <v>0</v>
      </c>
      <c r="PX21">
        <f>'monte-carlo r3.1'!PX50</f>
        <v>0</v>
      </c>
      <c r="PY21">
        <f>'monte-carlo r3.1'!PY50</f>
        <v>0</v>
      </c>
      <c r="PZ21">
        <f>'monte-carlo r3.1'!PZ50</f>
        <v>0</v>
      </c>
      <c r="QA21">
        <f>'monte-carlo r3.1'!QA50</f>
        <v>0</v>
      </c>
      <c r="QB21">
        <f>'monte-carlo r3.1'!QB50</f>
        <v>0</v>
      </c>
      <c r="QC21">
        <f>'monte-carlo r3.1'!QC50</f>
        <v>0</v>
      </c>
      <c r="QD21">
        <f>'monte-carlo r3.1'!QD50</f>
        <v>0</v>
      </c>
      <c r="QE21">
        <f>'monte-carlo r3.1'!QE50</f>
        <v>0</v>
      </c>
      <c r="QF21">
        <f>'monte-carlo r3.1'!QF50</f>
        <v>0</v>
      </c>
      <c r="QG21">
        <f>'monte-carlo r3.1'!QG50</f>
        <v>0</v>
      </c>
      <c r="QH21">
        <f>'monte-carlo r3.1'!QH50</f>
        <v>0</v>
      </c>
      <c r="QI21">
        <f>'monte-carlo r3.1'!QI50</f>
        <v>0</v>
      </c>
      <c r="QJ21">
        <f>'monte-carlo r3.1'!QJ50</f>
        <v>0</v>
      </c>
      <c r="QK21">
        <f>'monte-carlo r3.1'!QK50</f>
        <v>0</v>
      </c>
      <c r="QL21">
        <f>'monte-carlo r3.1'!QL50</f>
        <v>0</v>
      </c>
      <c r="QM21">
        <f>'monte-carlo r3.1'!QM50</f>
        <v>0</v>
      </c>
      <c r="QN21">
        <f>'monte-carlo r3.1'!QN50</f>
        <v>0</v>
      </c>
      <c r="QO21">
        <f>'monte-carlo r3.1'!QO50</f>
        <v>0</v>
      </c>
      <c r="QP21">
        <f>'monte-carlo r3.1'!QP50</f>
        <v>0</v>
      </c>
      <c r="QQ21">
        <f>'monte-carlo r3.1'!QQ50</f>
        <v>0</v>
      </c>
      <c r="QR21">
        <f>'monte-carlo r3.1'!QR50</f>
        <v>0</v>
      </c>
      <c r="QS21">
        <f>'monte-carlo r3.1'!QS50</f>
        <v>0</v>
      </c>
      <c r="QT21">
        <f>'monte-carlo r3.1'!QT50</f>
        <v>0</v>
      </c>
      <c r="QU21">
        <f>'monte-carlo r3.1'!QU50</f>
        <v>0</v>
      </c>
      <c r="QV21">
        <f>'monte-carlo r3.1'!QV50</f>
        <v>0</v>
      </c>
      <c r="QW21">
        <f>'monte-carlo r3.1'!QW50</f>
        <v>0</v>
      </c>
      <c r="QX21">
        <f>'monte-carlo r3.1'!QX50</f>
        <v>0</v>
      </c>
      <c r="QY21">
        <f>'monte-carlo r3.1'!QY50</f>
        <v>0</v>
      </c>
      <c r="QZ21">
        <f>'monte-carlo r3.1'!QZ50</f>
        <v>0</v>
      </c>
      <c r="RA21">
        <f>'monte-carlo r3.1'!RA50</f>
        <v>0</v>
      </c>
      <c r="RB21">
        <f>'monte-carlo r3.1'!RB50</f>
        <v>0</v>
      </c>
      <c r="RC21">
        <f>'monte-carlo r3.1'!RC50</f>
        <v>0</v>
      </c>
      <c r="RD21">
        <f>'monte-carlo r3.1'!RD50</f>
        <v>0</v>
      </c>
      <c r="RE21">
        <f>'monte-carlo r3.1'!RE50</f>
        <v>0</v>
      </c>
      <c r="RF21">
        <f>'monte-carlo r3.1'!RF50</f>
        <v>0</v>
      </c>
      <c r="RG21">
        <f>'monte-carlo r3.1'!RG50</f>
        <v>0</v>
      </c>
      <c r="RH21">
        <f>'monte-carlo r3.1'!RH50</f>
        <v>0</v>
      </c>
      <c r="RI21">
        <f>'monte-carlo r3.1'!RI50</f>
        <v>0</v>
      </c>
      <c r="RJ21">
        <f>'monte-carlo r3.1'!RJ50</f>
        <v>0</v>
      </c>
      <c r="RK21">
        <f>'monte-carlo r3.1'!RK50</f>
        <v>0</v>
      </c>
      <c r="RL21">
        <f>'monte-carlo r3.1'!RL50</f>
        <v>0</v>
      </c>
      <c r="RM21">
        <f>'monte-carlo r3.1'!RM50</f>
        <v>0</v>
      </c>
      <c r="RN21">
        <f>'monte-carlo r3.1'!RN50</f>
        <v>0</v>
      </c>
      <c r="RO21">
        <f>'monte-carlo r3.1'!RO50</f>
        <v>0</v>
      </c>
      <c r="RP21">
        <f>'monte-carlo r3.1'!RP50</f>
        <v>0</v>
      </c>
      <c r="RQ21">
        <f>'monte-carlo r3.1'!RQ50</f>
        <v>0</v>
      </c>
      <c r="RR21">
        <f>'monte-carlo r3.1'!RR50</f>
        <v>0</v>
      </c>
      <c r="RS21">
        <f>'monte-carlo r3.1'!RS50</f>
        <v>0</v>
      </c>
      <c r="RT21">
        <f>'monte-carlo r3.1'!RT50</f>
        <v>0</v>
      </c>
      <c r="RU21">
        <f>'monte-carlo r3.1'!RU50</f>
        <v>0</v>
      </c>
      <c r="RV21">
        <f>'monte-carlo r3.1'!RV50</f>
        <v>0</v>
      </c>
      <c r="RW21">
        <f>'monte-carlo r3.1'!RW50</f>
        <v>0</v>
      </c>
      <c r="RX21">
        <f>'monte-carlo r3.1'!RX50</f>
        <v>0</v>
      </c>
      <c r="RY21">
        <f>'monte-carlo r3.1'!RY50</f>
        <v>0</v>
      </c>
      <c r="RZ21">
        <f>'monte-carlo r3.1'!RZ50</f>
        <v>0</v>
      </c>
      <c r="SA21">
        <f>'monte-carlo r3.1'!SA50</f>
        <v>0</v>
      </c>
      <c r="SB21">
        <f>'monte-carlo r3.1'!SB50</f>
        <v>0</v>
      </c>
      <c r="SC21">
        <f>'monte-carlo r3.1'!SC50</f>
        <v>0</v>
      </c>
      <c r="SD21">
        <f>'monte-carlo r3.1'!SD50</f>
        <v>0</v>
      </c>
      <c r="SE21">
        <f>'monte-carlo r3.1'!SE50</f>
        <v>0</v>
      </c>
      <c r="SF21">
        <f>'monte-carlo r3.1'!SF50</f>
        <v>0</v>
      </c>
      <c r="SG21">
        <f>'monte-carlo r3.1'!SG50</f>
        <v>0</v>
      </c>
      <c r="SH21">
        <f>'monte-carlo r3.1'!SH50</f>
        <v>0</v>
      </c>
      <c r="SI21">
        <f>'monte-carlo r3.1'!SI50</f>
        <v>0</v>
      </c>
      <c r="SJ21">
        <f>'monte-carlo r3.1'!SJ50</f>
        <v>0</v>
      </c>
      <c r="SK21">
        <f>'monte-carlo r3.1'!SK50</f>
        <v>0</v>
      </c>
      <c r="SL21">
        <f>'monte-carlo r3.1'!SL50</f>
        <v>0</v>
      </c>
      <c r="SM21">
        <f>'monte-carlo r3.1'!SM50</f>
        <v>0</v>
      </c>
      <c r="SN21">
        <f>'monte-carlo r3.1'!SN50</f>
        <v>0</v>
      </c>
      <c r="SO21">
        <f>'monte-carlo r3.1'!SO50</f>
        <v>0</v>
      </c>
      <c r="SP21">
        <f>'monte-carlo r3.1'!SP50</f>
        <v>0</v>
      </c>
      <c r="SQ21">
        <f>'monte-carlo r3.1'!SQ50</f>
        <v>0</v>
      </c>
      <c r="SR21">
        <f>'monte-carlo r3.1'!SR50</f>
        <v>0</v>
      </c>
      <c r="SS21">
        <f>'monte-carlo r3.1'!SS50</f>
        <v>0</v>
      </c>
      <c r="ST21">
        <f>'monte-carlo r3.1'!ST50</f>
        <v>0</v>
      </c>
      <c r="SU21">
        <f>'monte-carlo r3.1'!SU50</f>
        <v>0</v>
      </c>
      <c r="SV21">
        <f>'monte-carlo r3.1'!SV50</f>
        <v>0</v>
      </c>
      <c r="SW21">
        <f>'monte-carlo r3.1'!SW50</f>
        <v>0</v>
      </c>
      <c r="SX21">
        <f>'monte-carlo r3.1'!SX50</f>
        <v>0</v>
      </c>
      <c r="SY21">
        <f>'monte-carlo r3.1'!SY50</f>
        <v>0</v>
      </c>
      <c r="SZ21">
        <f>'monte-carlo r3.1'!SZ50</f>
        <v>0</v>
      </c>
      <c r="TA21">
        <f>'monte-carlo r3.1'!TA50</f>
        <v>0</v>
      </c>
      <c r="TB21">
        <f>'monte-carlo r3.1'!TB50</f>
        <v>0</v>
      </c>
      <c r="TC21">
        <f>'monte-carlo r3.1'!TC50</f>
        <v>0</v>
      </c>
      <c r="TD21">
        <f>'monte-carlo r3.1'!TD50</f>
        <v>0</v>
      </c>
      <c r="TE21">
        <f>'monte-carlo r3.1'!TE50</f>
        <v>0</v>
      </c>
      <c r="TF21">
        <f>'monte-carlo r3.1'!TF50</f>
        <v>0</v>
      </c>
      <c r="TG21">
        <f>'monte-carlo r3.1'!TG50</f>
        <v>0</v>
      </c>
      <c r="TH21">
        <f>'monte-carlo r3.1'!TH50</f>
        <v>0</v>
      </c>
      <c r="TI21">
        <f>'monte-carlo r3.1'!TI50</f>
        <v>0</v>
      </c>
      <c r="TJ21">
        <f>'monte-carlo r3.1'!TJ50</f>
        <v>0</v>
      </c>
      <c r="TK21">
        <f>'monte-carlo r3.1'!TK50</f>
        <v>0</v>
      </c>
      <c r="TL21">
        <f>'monte-carlo r3.1'!TL50</f>
        <v>0</v>
      </c>
      <c r="TM21">
        <f>'monte-carlo r3.1'!TM50</f>
        <v>0</v>
      </c>
      <c r="TN21">
        <f>'monte-carlo r3.1'!TN50</f>
        <v>0</v>
      </c>
      <c r="TO21">
        <f>'monte-carlo r3.1'!TO50</f>
        <v>0</v>
      </c>
      <c r="TP21">
        <f>'monte-carlo r3.1'!TP50</f>
        <v>0</v>
      </c>
      <c r="TQ21">
        <f>'monte-carlo r3.1'!TQ50</f>
        <v>0</v>
      </c>
      <c r="TR21">
        <f>'monte-carlo r3.1'!TR50</f>
        <v>0</v>
      </c>
      <c r="TS21">
        <f>'monte-carlo r3.1'!TS50</f>
        <v>0</v>
      </c>
      <c r="TT21">
        <f>'monte-carlo r3.1'!TT50</f>
        <v>0</v>
      </c>
      <c r="TU21">
        <f>'monte-carlo r3.1'!TU50</f>
        <v>0</v>
      </c>
      <c r="TV21">
        <f>'monte-carlo r3.1'!TV50</f>
        <v>0</v>
      </c>
      <c r="TW21">
        <f>'monte-carlo r3.1'!TW50</f>
        <v>0</v>
      </c>
      <c r="TX21">
        <f>'monte-carlo r3.1'!TX50</f>
        <v>0</v>
      </c>
      <c r="TY21">
        <f>'monte-carlo r3.1'!TY50</f>
        <v>0</v>
      </c>
      <c r="TZ21">
        <f>'monte-carlo r3.1'!TZ50</f>
        <v>0</v>
      </c>
      <c r="UA21">
        <f>'monte-carlo r3.1'!UA50</f>
        <v>0</v>
      </c>
      <c r="UB21">
        <f>'monte-carlo r3.1'!UB50</f>
        <v>0</v>
      </c>
      <c r="UC21">
        <f>'monte-carlo r3.1'!UC50</f>
        <v>0</v>
      </c>
      <c r="UD21">
        <f>'monte-carlo r3.1'!UD50</f>
        <v>0</v>
      </c>
      <c r="UE21">
        <f>'monte-carlo r3.1'!UE50</f>
        <v>0</v>
      </c>
      <c r="UF21">
        <f>'monte-carlo r3.1'!UF50</f>
        <v>0</v>
      </c>
      <c r="UG21">
        <f>'monte-carlo r3.1'!UG50</f>
        <v>0</v>
      </c>
      <c r="UH21">
        <f>'monte-carlo r3.1'!UH50</f>
        <v>0</v>
      </c>
      <c r="UI21">
        <f>'monte-carlo r3.1'!UI50</f>
        <v>0</v>
      </c>
      <c r="UJ21">
        <f>'monte-carlo r3.1'!UJ50</f>
        <v>0</v>
      </c>
      <c r="UK21">
        <f>'monte-carlo r3.1'!UK50</f>
        <v>0</v>
      </c>
      <c r="UL21">
        <f>'monte-carlo r3.1'!UL50</f>
        <v>0</v>
      </c>
      <c r="UM21">
        <f>'monte-carlo r3.1'!UM50</f>
        <v>0</v>
      </c>
      <c r="UN21">
        <f>'monte-carlo r3.1'!UN50</f>
        <v>0</v>
      </c>
      <c r="UO21">
        <f>'monte-carlo r3.1'!UO50</f>
        <v>0</v>
      </c>
      <c r="UP21">
        <f>'monte-carlo r3.1'!UP50</f>
        <v>0</v>
      </c>
      <c r="UQ21">
        <f>'monte-carlo r3.1'!UQ50</f>
        <v>0</v>
      </c>
      <c r="UR21">
        <f>'monte-carlo r3.1'!UR50</f>
        <v>0</v>
      </c>
      <c r="US21">
        <f>'monte-carlo r3.1'!US50</f>
        <v>0</v>
      </c>
      <c r="UT21">
        <f>'monte-carlo r3.1'!UT50</f>
        <v>0</v>
      </c>
      <c r="UU21">
        <f>'monte-carlo r3.1'!UU50</f>
        <v>0</v>
      </c>
      <c r="UV21">
        <f>'monte-carlo r3.1'!UV50</f>
        <v>0</v>
      </c>
      <c r="UW21">
        <f>'monte-carlo r3.1'!UW50</f>
        <v>0</v>
      </c>
      <c r="UX21">
        <f>'monte-carlo r3.1'!UX50</f>
        <v>0</v>
      </c>
      <c r="UY21">
        <f>'monte-carlo r3.1'!UY50</f>
        <v>0</v>
      </c>
      <c r="UZ21">
        <f>'monte-carlo r3.1'!UZ50</f>
        <v>0</v>
      </c>
      <c r="VA21">
        <f>'monte-carlo r3.1'!VA50</f>
        <v>0</v>
      </c>
      <c r="VB21">
        <f>'monte-carlo r3.1'!VB50</f>
        <v>0</v>
      </c>
      <c r="VC21">
        <f>'monte-carlo r3.1'!VC50</f>
        <v>0</v>
      </c>
      <c r="VD21">
        <f>'monte-carlo r3.1'!VD50</f>
        <v>0</v>
      </c>
      <c r="VE21">
        <f>'monte-carlo r3.1'!VE50</f>
        <v>0</v>
      </c>
      <c r="VF21">
        <f>'monte-carlo r3.1'!VF50</f>
        <v>0</v>
      </c>
      <c r="VG21">
        <f>'monte-carlo r3.1'!VG50</f>
        <v>0</v>
      </c>
      <c r="VH21">
        <f>'monte-carlo r3.1'!VH50</f>
        <v>0</v>
      </c>
      <c r="VI21">
        <f>'monte-carlo r3.1'!VI50</f>
        <v>0</v>
      </c>
      <c r="VJ21">
        <f>'monte-carlo r3.1'!VJ50</f>
        <v>0</v>
      </c>
      <c r="VK21">
        <f>'monte-carlo r3.1'!VK50</f>
        <v>0</v>
      </c>
      <c r="VL21">
        <f>'monte-carlo r3.1'!VL50</f>
        <v>0</v>
      </c>
      <c r="VM21">
        <f>'monte-carlo r3.1'!VM50</f>
        <v>0</v>
      </c>
      <c r="VN21">
        <f>'monte-carlo r3.1'!VN50</f>
        <v>0</v>
      </c>
      <c r="VO21">
        <f>'monte-carlo r3.1'!VO50</f>
        <v>0</v>
      </c>
      <c r="VP21">
        <f>'monte-carlo r3.1'!VP50</f>
        <v>0</v>
      </c>
      <c r="VQ21">
        <f>'monte-carlo r3.1'!VQ50</f>
        <v>0</v>
      </c>
      <c r="VR21">
        <f>'monte-carlo r3.1'!VR50</f>
        <v>0</v>
      </c>
      <c r="VS21">
        <f>'monte-carlo r3.1'!VS50</f>
        <v>0</v>
      </c>
      <c r="VT21">
        <f>'monte-carlo r3.1'!VT50</f>
        <v>0</v>
      </c>
      <c r="VU21">
        <f>'monte-carlo r3.1'!VU50</f>
        <v>0</v>
      </c>
      <c r="VV21">
        <f>'monte-carlo r3.1'!VV50</f>
        <v>0</v>
      </c>
      <c r="VW21">
        <f>'monte-carlo r3.1'!VW50</f>
        <v>0</v>
      </c>
      <c r="VX21">
        <f>'monte-carlo r3.1'!VX50</f>
        <v>0</v>
      </c>
      <c r="VY21">
        <f>'monte-carlo r3.1'!VY50</f>
        <v>0</v>
      </c>
      <c r="VZ21">
        <f>'monte-carlo r3.1'!VZ50</f>
        <v>0</v>
      </c>
      <c r="WA21">
        <f>'monte-carlo r3.1'!WA50</f>
        <v>0</v>
      </c>
      <c r="WB21">
        <f>'monte-carlo r3.1'!WB50</f>
        <v>0</v>
      </c>
      <c r="WC21">
        <f>'monte-carlo r3.1'!WC50</f>
        <v>0</v>
      </c>
      <c r="WD21">
        <f>'monte-carlo r3.1'!WD50</f>
        <v>0</v>
      </c>
      <c r="WE21">
        <f>'monte-carlo r3.1'!WE50</f>
        <v>0</v>
      </c>
      <c r="WF21">
        <f>'monte-carlo r3.1'!WF50</f>
        <v>0</v>
      </c>
      <c r="WG21">
        <f>'monte-carlo r3.1'!WG50</f>
        <v>0</v>
      </c>
      <c r="WH21">
        <f>'monte-carlo r3.1'!WH50</f>
        <v>0</v>
      </c>
      <c r="WI21">
        <f>'monte-carlo r3.1'!WI50</f>
        <v>0</v>
      </c>
      <c r="WJ21">
        <f>'monte-carlo r3.1'!WJ50</f>
        <v>0</v>
      </c>
      <c r="WK21">
        <f>'monte-carlo r3.1'!WK50</f>
        <v>0</v>
      </c>
      <c r="WL21">
        <f>'monte-carlo r3.1'!WL50</f>
        <v>0</v>
      </c>
      <c r="WM21">
        <f>'monte-carlo r3.1'!WM50</f>
        <v>0</v>
      </c>
      <c r="WN21">
        <f>'monte-carlo r3.1'!WN50</f>
        <v>0</v>
      </c>
      <c r="WO21">
        <f>'monte-carlo r3.1'!WO50</f>
        <v>0</v>
      </c>
      <c r="WP21">
        <f>'monte-carlo r3.1'!WP50</f>
        <v>0</v>
      </c>
      <c r="WQ21">
        <f>'monte-carlo r3.1'!WQ50</f>
        <v>0</v>
      </c>
      <c r="WR21">
        <f>'monte-carlo r3.1'!WR50</f>
        <v>0</v>
      </c>
      <c r="WS21">
        <f>'monte-carlo r3.1'!WS50</f>
        <v>0</v>
      </c>
      <c r="WT21">
        <f>'monte-carlo r3.1'!WT50</f>
        <v>0</v>
      </c>
      <c r="WU21">
        <f>'monte-carlo r3.1'!WU50</f>
        <v>0</v>
      </c>
      <c r="WV21">
        <f>'monte-carlo r3.1'!WV50</f>
        <v>0</v>
      </c>
      <c r="WW21">
        <f>'monte-carlo r3.1'!WW50</f>
        <v>0</v>
      </c>
      <c r="WX21">
        <f>'monte-carlo r3.1'!WX50</f>
        <v>0</v>
      </c>
      <c r="WY21">
        <f>'monte-carlo r3.1'!WY50</f>
        <v>0</v>
      </c>
      <c r="WZ21">
        <f>'monte-carlo r3.1'!WZ50</f>
        <v>0</v>
      </c>
      <c r="XA21">
        <f>'monte-carlo r3.1'!XA50</f>
        <v>0</v>
      </c>
      <c r="XB21">
        <f>'monte-carlo r3.1'!XB50</f>
        <v>0</v>
      </c>
      <c r="XC21">
        <f>'monte-carlo r3.1'!XC50</f>
        <v>0</v>
      </c>
      <c r="XD21">
        <f>'monte-carlo r3.1'!XD50</f>
        <v>0</v>
      </c>
      <c r="XE21">
        <f>'monte-carlo r3.1'!XE50</f>
        <v>0</v>
      </c>
      <c r="XF21">
        <f>'monte-carlo r3.1'!XF50</f>
        <v>0</v>
      </c>
      <c r="XG21">
        <f>'monte-carlo r3.1'!XG50</f>
        <v>0</v>
      </c>
      <c r="XH21">
        <f>'monte-carlo r3.1'!XH50</f>
        <v>0</v>
      </c>
      <c r="XI21">
        <f>'monte-carlo r3.1'!XI50</f>
        <v>0</v>
      </c>
      <c r="XJ21">
        <f>'monte-carlo r3.1'!XJ50</f>
        <v>0</v>
      </c>
      <c r="XK21">
        <f>'monte-carlo r3.1'!XK50</f>
        <v>0</v>
      </c>
      <c r="XL21">
        <f>'monte-carlo r3.1'!XL50</f>
        <v>0</v>
      </c>
      <c r="XM21">
        <f>'monte-carlo r3.1'!XM50</f>
        <v>0</v>
      </c>
      <c r="XN21">
        <f>'monte-carlo r3.1'!XN50</f>
        <v>0</v>
      </c>
      <c r="XO21">
        <f>'monte-carlo r3.1'!XO50</f>
        <v>0</v>
      </c>
      <c r="XP21">
        <f>'monte-carlo r3.1'!XP50</f>
        <v>0</v>
      </c>
      <c r="XQ21">
        <f>'monte-carlo r3.1'!XQ50</f>
        <v>0</v>
      </c>
      <c r="XR21">
        <f>'monte-carlo r3.1'!XR50</f>
        <v>0</v>
      </c>
      <c r="XS21">
        <f>'monte-carlo r3.1'!XS50</f>
        <v>0</v>
      </c>
      <c r="XT21">
        <f>'monte-carlo r3.1'!XT50</f>
        <v>0</v>
      </c>
      <c r="XU21">
        <f>'monte-carlo r3.1'!XU50</f>
        <v>0</v>
      </c>
      <c r="XV21">
        <f>'monte-carlo r3.1'!XV50</f>
        <v>0</v>
      </c>
      <c r="XW21">
        <f>'monte-carlo r3.1'!XW50</f>
        <v>0</v>
      </c>
      <c r="XX21">
        <f>'monte-carlo r3.1'!XX50</f>
        <v>0</v>
      </c>
      <c r="XY21">
        <f>'monte-carlo r3.1'!XY50</f>
        <v>0</v>
      </c>
      <c r="XZ21">
        <f>'monte-carlo r3.1'!XZ50</f>
        <v>0</v>
      </c>
      <c r="YA21">
        <f>'monte-carlo r3.1'!YA50</f>
        <v>0</v>
      </c>
      <c r="YB21">
        <f>'monte-carlo r3.1'!YB50</f>
        <v>0</v>
      </c>
      <c r="YC21">
        <f>'monte-carlo r3.1'!YC50</f>
        <v>0</v>
      </c>
      <c r="YD21">
        <f>'monte-carlo r3.1'!YD50</f>
        <v>0</v>
      </c>
      <c r="YE21">
        <f>'monte-carlo r3.1'!YE50</f>
        <v>0</v>
      </c>
      <c r="YF21">
        <f>'monte-carlo r3.1'!YF50</f>
        <v>0</v>
      </c>
      <c r="YG21">
        <f>'monte-carlo r3.1'!YG50</f>
        <v>0</v>
      </c>
      <c r="YH21">
        <f>'monte-carlo r3.1'!YH50</f>
        <v>0</v>
      </c>
      <c r="YI21">
        <f>'monte-carlo r3.1'!YI50</f>
        <v>0</v>
      </c>
      <c r="YJ21">
        <f>'monte-carlo r3.1'!YJ50</f>
        <v>0</v>
      </c>
      <c r="YK21">
        <f>'monte-carlo r3.1'!YK50</f>
        <v>0</v>
      </c>
      <c r="YL21">
        <f>'monte-carlo r3.1'!YL50</f>
        <v>0</v>
      </c>
      <c r="YM21">
        <f>'monte-carlo r3.1'!YM50</f>
        <v>0</v>
      </c>
      <c r="YN21">
        <f>'monte-carlo r3.1'!YN50</f>
        <v>0</v>
      </c>
      <c r="YO21">
        <f>'monte-carlo r3.1'!YO50</f>
        <v>0</v>
      </c>
      <c r="YP21">
        <f>'monte-carlo r3.1'!YP50</f>
        <v>0</v>
      </c>
      <c r="YQ21">
        <f>'monte-carlo r3.1'!YQ50</f>
        <v>0</v>
      </c>
      <c r="YR21">
        <f>'monte-carlo r3.1'!YR50</f>
        <v>0</v>
      </c>
      <c r="YS21">
        <f>'monte-carlo r3.1'!YS50</f>
        <v>0</v>
      </c>
      <c r="YT21">
        <f>'monte-carlo r3.1'!YT50</f>
        <v>0</v>
      </c>
      <c r="YU21">
        <f>'monte-carlo r3.1'!YU50</f>
        <v>0</v>
      </c>
      <c r="YV21">
        <f>'monte-carlo r3.1'!YV50</f>
        <v>0</v>
      </c>
      <c r="YW21">
        <f>'monte-carlo r3.1'!YW50</f>
        <v>0</v>
      </c>
      <c r="YX21">
        <f>'monte-carlo r3.1'!YX50</f>
        <v>0</v>
      </c>
      <c r="YY21">
        <f>'monte-carlo r3.1'!YY50</f>
        <v>0</v>
      </c>
      <c r="YZ21">
        <f>'monte-carlo r3.1'!YZ50</f>
        <v>0</v>
      </c>
      <c r="ZA21">
        <f>'monte-carlo r3.1'!ZA50</f>
        <v>0</v>
      </c>
      <c r="ZB21">
        <f>'monte-carlo r3.1'!ZB50</f>
        <v>0</v>
      </c>
      <c r="ZC21">
        <f>'monte-carlo r3.1'!ZC50</f>
        <v>0</v>
      </c>
      <c r="ZD21">
        <f>'monte-carlo r3.1'!ZD50</f>
        <v>0</v>
      </c>
      <c r="ZE21">
        <f>'monte-carlo r3.1'!ZE50</f>
        <v>0</v>
      </c>
      <c r="ZF21">
        <f>'monte-carlo r3.1'!ZF50</f>
        <v>0</v>
      </c>
      <c r="ZG21">
        <f>'monte-carlo r3.1'!ZG50</f>
        <v>0</v>
      </c>
      <c r="ZH21">
        <f>'monte-carlo r3.1'!ZH50</f>
        <v>0</v>
      </c>
      <c r="ZI21">
        <f>'monte-carlo r3.1'!ZI50</f>
        <v>0</v>
      </c>
      <c r="ZJ21">
        <f>'monte-carlo r3.1'!ZJ50</f>
        <v>0</v>
      </c>
      <c r="ZK21">
        <f>'monte-carlo r3.1'!ZK50</f>
        <v>0</v>
      </c>
      <c r="ZL21">
        <f>'monte-carlo r3.1'!ZL50</f>
        <v>0</v>
      </c>
      <c r="ZM21">
        <f>'monte-carlo r3.1'!ZM50</f>
        <v>0</v>
      </c>
      <c r="ZN21">
        <f>'monte-carlo r3.1'!ZN50</f>
        <v>0</v>
      </c>
      <c r="ZO21">
        <f>'monte-carlo r3.1'!ZO50</f>
        <v>0</v>
      </c>
      <c r="ZP21">
        <f>'monte-carlo r3.1'!ZP50</f>
        <v>0</v>
      </c>
      <c r="ZQ21">
        <f>'monte-carlo r3.1'!ZQ50</f>
        <v>0</v>
      </c>
      <c r="ZR21">
        <f>'monte-carlo r3.1'!ZR50</f>
        <v>0</v>
      </c>
      <c r="ZS21">
        <f>'monte-carlo r3.1'!ZS50</f>
        <v>0</v>
      </c>
      <c r="ZT21">
        <f>'monte-carlo r3.1'!ZT50</f>
        <v>0</v>
      </c>
      <c r="ZU21">
        <f>'monte-carlo r3.1'!ZU50</f>
        <v>0</v>
      </c>
      <c r="ZV21">
        <f>'monte-carlo r3.1'!ZV50</f>
        <v>0</v>
      </c>
      <c r="ZW21">
        <f>'monte-carlo r3.1'!ZW50</f>
        <v>0</v>
      </c>
      <c r="ZX21">
        <f>'monte-carlo r3.1'!ZX50</f>
        <v>0</v>
      </c>
      <c r="ZY21">
        <f>'monte-carlo r3.1'!ZY50</f>
        <v>0</v>
      </c>
      <c r="ZZ21">
        <f>'monte-carlo r3.1'!ZZ50</f>
        <v>0</v>
      </c>
      <c r="AAA21">
        <f>'monte-carlo r3.1'!AAA50</f>
        <v>0</v>
      </c>
      <c r="AAB21">
        <f>'monte-carlo r3.1'!AAB50</f>
        <v>0</v>
      </c>
      <c r="AAC21">
        <f>'monte-carlo r3.1'!AAC50</f>
        <v>0</v>
      </c>
      <c r="AAD21">
        <f>'monte-carlo r3.1'!AAD50</f>
        <v>0</v>
      </c>
      <c r="AAE21">
        <f>'monte-carlo r3.1'!AAE50</f>
        <v>0</v>
      </c>
      <c r="AAF21">
        <f>'monte-carlo r3.1'!AAF50</f>
        <v>0</v>
      </c>
      <c r="AAG21">
        <f>'monte-carlo r3.1'!AAG50</f>
        <v>0</v>
      </c>
      <c r="AAH21">
        <f>'monte-carlo r3.1'!AAH50</f>
        <v>0</v>
      </c>
      <c r="AAI21">
        <f>'monte-carlo r3.1'!AAI50</f>
        <v>0</v>
      </c>
      <c r="AAJ21">
        <f>'monte-carlo r3.1'!AAJ50</f>
        <v>0</v>
      </c>
      <c r="AAK21">
        <f>'monte-carlo r3.1'!AAK50</f>
        <v>0</v>
      </c>
      <c r="AAL21">
        <f>'monte-carlo r3.1'!AAL50</f>
        <v>0</v>
      </c>
      <c r="AAM21">
        <f>'monte-carlo r3.1'!AAM50</f>
        <v>0</v>
      </c>
      <c r="AAN21">
        <f>'monte-carlo r3.1'!AAN50</f>
        <v>0</v>
      </c>
      <c r="AAO21">
        <f>'monte-carlo r3.1'!AAO50</f>
        <v>0</v>
      </c>
      <c r="AAP21">
        <f>'monte-carlo r3.1'!AAP50</f>
        <v>0</v>
      </c>
      <c r="AAQ21">
        <f>'monte-carlo r3.1'!AAQ50</f>
        <v>0</v>
      </c>
      <c r="AAR21">
        <f>'monte-carlo r3.1'!AAR50</f>
        <v>0</v>
      </c>
      <c r="AAS21">
        <f>'monte-carlo r3.1'!AAS50</f>
        <v>0</v>
      </c>
      <c r="AAT21">
        <f>'monte-carlo r3.1'!AAT50</f>
        <v>0</v>
      </c>
      <c r="AAU21">
        <f>'monte-carlo r3.1'!AAU50</f>
        <v>0</v>
      </c>
      <c r="AAV21">
        <f>'monte-carlo r3.1'!AAV50</f>
        <v>0</v>
      </c>
      <c r="AAW21">
        <f>'monte-carlo r3.1'!AAW50</f>
        <v>0</v>
      </c>
      <c r="AAX21">
        <f>'monte-carlo r3.1'!AAX50</f>
        <v>0</v>
      </c>
      <c r="AAY21">
        <f>'monte-carlo r3.1'!AAY50</f>
        <v>0</v>
      </c>
      <c r="AAZ21">
        <f>'monte-carlo r3.1'!AAZ50</f>
        <v>0</v>
      </c>
      <c r="ABA21">
        <f>'monte-carlo r3.1'!ABA50</f>
        <v>0</v>
      </c>
      <c r="ABB21">
        <f>'monte-carlo r3.1'!ABB50</f>
        <v>0</v>
      </c>
      <c r="ABC21">
        <f>'monte-carlo r3.1'!ABC50</f>
        <v>0</v>
      </c>
      <c r="ABD21">
        <f>'monte-carlo r3.1'!ABD50</f>
        <v>0</v>
      </c>
      <c r="ABE21">
        <f>'monte-carlo r3.1'!ABE50</f>
        <v>0</v>
      </c>
      <c r="ABF21">
        <f>'monte-carlo r3.1'!ABF50</f>
        <v>0</v>
      </c>
      <c r="ABG21">
        <f>'monte-carlo r3.1'!ABG50</f>
        <v>0</v>
      </c>
      <c r="ABH21">
        <f>'monte-carlo r3.1'!ABH50</f>
        <v>0</v>
      </c>
      <c r="ABI21">
        <f>'monte-carlo r3.1'!ABI50</f>
        <v>0</v>
      </c>
      <c r="ABJ21">
        <f>'monte-carlo r3.1'!ABJ50</f>
        <v>0</v>
      </c>
      <c r="ABK21">
        <f>'monte-carlo r3.1'!ABK50</f>
        <v>0</v>
      </c>
      <c r="ABL21">
        <f>'monte-carlo r3.1'!ABL50</f>
        <v>0</v>
      </c>
      <c r="ABM21">
        <f>'monte-carlo r3.1'!ABM50</f>
        <v>0</v>
      </c>
      <c r="ABN21">
        <f>'monte-carlo r3.1'!ABN50</f>
        <v>0</v>
      </c>
      <c r="ABO21">
        <f>'monte-carlo r3.1'!ABO50</f>
        <v>0</v>
      </c>
      <c r="ABP21">
        <f>'monte-carlo r3.1'!ABP50</f>
        <v>0</v>
      </c>
      <c r="ABQ21">
        <f>'monte-carlo r3.1'!ABQ50</f>
        <v>0</v>
      </c>
      <c r="ABR21">
        <f>'monte-carlo r3.1'!ABR50</f>
        <v>0</v>
      </c>
      <c r="ABS21">
        <f>'monte-carlo r3.1'!ABS50</f>
        <v>0</v>
      </c>
      <c r="ABT21">
        <f>'monte-carlo r3.1'!ABT50</f>
        <v>0</v>
      </c>
      <c r="ABU21">
        <f>'monte-carlo r3.1'!ABU50</f>
        <v>0</v>
      </c>
      <c r="ABV21">
        <f>'monte-carlo r3.1'!ABV50</f>
        <v>0</v>
      </c>
      <c r="ABW21">
        <f>'monte-carlo r3.1'!ABW50</f>
        <v>0</v>
      </c>
      <c r="ABX21">
        <f>'monte-carlo r3.1'!ABX50</f>
        <v>0</v>
      </c>
      <c r="ABY21">
        <f>'monte-carlo r3.1'!ABY50</f>
        <v>0</v>
      </c>
      <c r="ABZ21">
        <f>'monte-carlo r3.1'!ABZ50</f>
        <v>0</v>
      </c>
      <c r="ACA21">
        <f>'monte-carlo r3.1'!ACA50</f>
        <v>0</v>
      </c>
      <c r="ACB21">
        <f>'monte-carlo r3.1'!ACB50</f>
        <v>0</v>
      </c>
      <c r="ACC21">
        <f>'monte-carlo r3.1'!ACC50</f>
        <v>0</v>
      </c>
      <c r="ACD21">
        <f>'monte-carlo r3.1'!ACD50</f>
        <v>0</v>
      </c>
      <c r="ACE21">
        <f>'monte-carlo r3.1'!ACE50</f>
        <v>0</v>
      </c>
      <c r="ACF21">
        <f>'monte-carlo r3.1'!ACF50</f>
        <v>0</v>
      </c>
      <c r="ACG21">
        <f>'monte-carlo r3.1'!ACG50</f>
        <v>0</v>
      </c>
      <c r="ACH21">
        <f>'monte-carlo r3.1'!ACH50</f>
        <v>0</v>
      </c>
      <c r="ACI21">
        <f>'monte-carlo r3.1'!ACI50</f>
        <v>0</v>
      </c>
      <c r="ACJ21">
        <f>'monte-carlo r3.1'!ACJ50</f>
        <v>0</v>
      </c>
      <c r="ACK21">
        <f>'monte-carlo r3.1'!ACK50</f>
        <v>0</v>
      </c>
      <c r="ACL21">
        <f>'monte-carlo r3.1'!ACL50</f>
        <v>0</v>
      </c>
      <c r="ACM21">
        <f>'monte-carlo r3.1'!ACM50</f>
        <v>0</v>
      </c>
      <c r="ACN21">
        <f>'monte-carlo r3.1'!ACN50</f>
        <v>0</v>
      </c>
      <c r="ACO21">
        <f>'monte-carlo r3.1'!ACO50</f>
        <v>0</v>
      </c>
      <c r="ACP21">
        <f>'monte-carlo r3.1'!ACP50</f>
        <v>0</v>
      </c>
      <c r="ACQ21">
        <f>'monte-carlo r3.1'!ACQ50</f>
        <v>0</v>
      </c>
      <c r="ACR21">
        <f>'monte-carlo r3.1'!ACR50</f>
        <v>0</v>
      </c>
      <c r="ACS21">
        <f>'monte-carlo r3.1'!ACS50</f>
        <v>0</v>
      </c>
      <c r="ACT21">
        <f>'monte-carlo r3.1'!ACT50</f>
        <v>0</v>
      </c>
      <c r="ACU21">
        <f>'monte-carlo r3.1'!ACU50</f>
        <v>0</v>
      </c>
      <c r="ACV21">
        <f>'monte-carlo r3.1'!ACV50</f>
        <v>0</v>
      </c>
      <c r="ACW21">
        <f>'monte-carlo r3.1'!ACW50</f>
        <v>0</v>
      </c>
      <c r="ACX21">
        <f>'monte-carlo r3.1'!ACX50</f>
        <v>0</v>
      </c>
      <c r="ACY21">
        <f>'monte-carlo r3.1'!ACY50</f>
        <v>0</v>
      </c>
      <c r="ACZ21">
        <f>'monte-carlo r3.1'!ACZ50</f>
        <v>0</v>
      </c>
      <c r="ADA21">
        <f>'monte-carlo r3.1'!ADA50</f>
        <v>0</v>
      </c>
      <c r="ADB21">
        <f>'monte-carlo r3.1'!ADB50</f>
        <v>0</v>
      </c>
      <c r="ADC21">
        <f>'monte-carlo r3.1'!ADC50</f>
        <v>0</v>
      </c>
      <c r="ADD21">
        <f>'monte-carlo r3.1'!ADD50</f>
        <v>0</v>
      </c>
      <c r="ADE21">
        <f>'monte-carlo r3.1'!ADE50</f>
        <v>0</v>
      </c>
      <c r="ADF21">
        <f>'monte-carlo r3.1'!ADF50</f>
        <v>0</v>
      </c>
      <c r="ADG21">
        <f>'monte-carlo r3.1'!ADG50</f>
        <v>0</v>
      </c>
      <c r="ADH21">
        <f>'monte-carlo r3.1'!ADH50</f>
        <v>0</v>
      </c>
      <c r="ADI21">
        <f>'monte-carlo r3.1'!ADI50</f>
        <v>0</v>
      </c>
      <c r="ADJ21">
        <f>'monte-carlo r3.1'!ADJ50</f>
        <v>0</v>
      </c>
      <c r="ADK21">
        <f>'monte-carlo r3.1'!ADK50</f>
        <v>0</v>
      </c>
      <c r="ADL21">
        <f>'monte-carlo r3.1'!ADL50</f>
        <v>0</v>
      </c>
      <c r="ADM21">
        <f>'monte-carlo r3.1'!ADM50</f>
        <v>0</v>
      </c>
      <c r="ADN21">
        <f>'monte-carlo r3.1'!ADN50</f>
        <v>0</v>
      </c>
      <c r="ADO21">
        <f>'monte-carlo r3.1'!ADO50</f>
        <v>0</v>
      </c>
      <c r="ADP21">
        <f>'monte-carlo r3.1'!ADP50</f>
        <v>0</v>
      </c>
      <c r="ADQ21">
        <f>'monte-carlo r3.1'!ADQ50</f>
        <v>0</v>
      </c>
      <c r="ADR21">
        <f>'monte-carlo r3.1'!ADR50</f>
        <v>0</v>
      </c>
      <c r="ADS21">
        <f>'monte-carlo r3.1'!ADS50</f>
        <v>0</v>
      </c>
      <c r="ADT21">
        <f>'monte-carlo r3.1'!ADT50</f>
        <v>0</v>
      </c>
      <c r="ADU21">
        <f>'monte-carlo r3.1'!ADU50</f>
        <v>0</v>
      </c>
      <c r="ADV21">
        <f>'monte-carlo r3.1'!ADV50</f>
        <v>0</v>
      </c>
      <c r="ADW21">
        <f>'monte-carlo r3.1'!ADW50</f>
        <v>0</v>
      </c>
      <c r="ADX21">
        <f>'monte-carlo r3.1'!ADX50</f>
        <v>0</v>
      </c>
      <c r="ADY21">
        <f>'monte-carlo r3.1'!ADY50</f>
        <v>0</v>
      </c>
      <c r="ADZ21">
        <f>'monte-carlo r3.1'!ADZ50</f>
        <v>0</v>
      </c>
      <c r="AEA21">
        <f>'monte-carlo r3.1'!AEA50</f>
        <v>0</v>
      </c>
      <c r="AEB21">
        <f>'monte-carlo r3.1'!AEB50</f>
        <v>0</v>
      </c>
      <c r="AEC21">
        <f>'monte-carlo r3.1'!AEC50</f>
        <v>0</v>
      </c>
      <c r="AED21">
        <f>'monte-carlo r3.1'!AED50</f>
        <v>0</v>
      </c>
      <c r="AEE21">
        <f>'monte-carlo r3.1'!AEE50</f>
        <v>0</v>
      </c>
      <c r="AEF21">
        <f>'monte-carlo r3.1'!AEF50</f>
        <v>0</v>
      </c>
      <c r="AEG21">
        <f>'monte-carlo r3.1'!AEG50</f>
        <v>0</v>
      </c>
      <c r="AEH21">
        <f>'monte-carlo r3.1'!AEH50</f>
        <v>0</v>
      </c>
      <c r="AEI21">
        <f>'monte-carlo r3.1'!AEI50</f>
        <v>0</v>
      </c>
      <c r="AEJ21">
        <f>'monte-carlo r3.1'!AEJ50</f>
        <v>0</v>
      </c>
      <c r="AEK21">
        <f>'monte-carlo r3.1'!AEK50</f>
        <v>0</v>
      </c>
      <c r="AEL21">
        <f>'monte-carlo r3.1'!AEL50</f>
        <v>0</v>
      </c>
      <c r="AEM21">
        <f>'monte-carlo r3.1'!AEM50</f>
        <v>0</v>
      </c>
      <c r="AEN21">
        <f>'monte-carlo r3.1'!AEN50</f>
        <v>0</v>
      </c>
      <c r="AEO21">
        <f>'monte-carlo r3.1'!AEO50</f>
        <v>0</v>
      </c>
      <c r="AEP21">
        <f>'monte-carlo r3.1'!AEP50</f>
        <v>0</v>
      </c>
      <c r="AEQ21">
        <f>'monte-carlo r3.1'!AEQ50</f>
        <v>0</v>
      </c>
      <c r="AER21">
        <f>'monte-carlo r3.1'!AER50</f>
        <v>0</v>
      </c>
      <c r="AES21">
        <f>'monte-carlo r3.1'!AES50</f>
        <v>0</v>
      </c>
      <c r="AET21">
        <f>'monte-carlo r3.1'!AET50</f>
        <v>0</v>
      </c>
      <c r="AEU21">
        <f>'monte-carlo r3.1'!AEU50</f>
        <v>0</v>
      </c>
      <c r="AEV21">
        <f>'monte-carlo r3.1'!AEV50</f>
        <v>0</v>
      </c>
      <c r="AEW21">
        <f>'monte-carlo r3.1'!AEW50</f>
        <v>0</v>
      </c>
      <c r="AEX21">
        <f>'monte-carlo r3.1'!AEX50</f>
        <v>0</v>
      </c>
      <c r="AEY21">
        <f>'monte-carlo r3.1'!AEY50</f>
        <v>0</v>
      </c>
      <c r="AEZ21">
        <f>'monte-carlo r3.1'!AEZ50</f>
        <v>0</v>
      </c>
      <c r="AFA21">
        <f>'monte-carlo r3.1'!AFA50</f>
        <v>0</v>
      </c>
      <c r="AFB21">
        <f>'monte-carlo r3.1'!AFB50</f>
        <v>0</v>
      </c>
      <c r="AFC21">
        <f>'monte-carlo r3.1'!AFC50</f>
        <v>0</v>
      </c>
      <c r="AFD21">
        <f>'monte-carlo r3.1'!AFD50</f>
        <v>0</v>
      </c>
      <c r="AFE21">
        <f>'monte-carlo r3.1'!AFE50</f>
        <v>0</v>
      </c>
      <c r="AFF21">
        <f>'monte-carlo r3.1'!AFF50</f>
        <v>0</v>
      </c>
      <c r="AFG21">
        <f>'monte-carlo r3.1'!AFG50</f>
        <v>0</v>
      </c>
      <c r="AFH21">
        <f>'monte-carlo r3.1'!AFH50</f>
        <v>0</v>
      </c>
      <c r="AFI21">
        <f>'monte-carlo r3.1'!AFI50</f>
        <v>0</v>
      </c>
      <c r="AFJ21">
        <f>'monte-carlo r3.1'!AFJ50</f>
        <v>0</v>
      </c>
      <c r="AFK21">
        <f>'monte-carlo r3.1'!AFK50</f>
        <v>0</v>
      </c>
      <c r="AFL21">
        <f>'monte-carlo r3.1'!AFL50</f>
        <v>0</v>
      </c>
      <c r="AFM21">
        <f>'monte-carlo r3.1'!AFM50</f>
        <v>0</v>
      </c>
      <c r="AFN21">
        <f>'monte-carlo r3.1'!AFN50</f>
        <v>0</v>
      </c>
      <c r="AFO21">
        <f>'monte-carlo r3.1'!AFO50</f>
        <v>0</v>
      </c>
      <c r="AFP21">
        <f>'monte-carlo r3.1'!AFP50</f>
        <v>0</v>
      </c>
      <c r="AFQ21">
        <f>'monte-carlo r3.1'!AFQ50</f>
        <v>0</v>
      </c>
      <c r="AFR21">
        <f>'monte-carlo r3.1'!AFR50</f>
        <v>0</v>
      </c>
      <c r="AFS21">
        <f>'monte-carlo r3.1'!AFS50</f>
        <v>0</v>
      </c>
      <c r="AFT21">
        <f>'monte-carlo r3.1'!AFT50</f>
        <v>0</v>
      </c>
      <c r="AFU21">
        <f>'monte-carlo r3.1'!AFU50</f>
        <v>0</v>
      </c>
      <c r="AFV21">
        <f>'monte-carlo r3.1'!AFV50</f>
        <v>0</v>
      </c>
      <c r="AFW21">
        <f>'monte-carlo r3.1'!AFW50</f>
        <v>0</v>
      </c>
      <c r="AFX21">
        <f>'monte-carlo r3.1'!AFX50</f>
        <v>0</v>
      </c>
      <c r="AFY21">
        <f>'monte-carlo r3.1'!AFY50</f>
        <v>0</v>
      </c>
      <c r="AFZ21">
        <f>'monte-carlo r3.1'!AFZ50</f>
        <v>0</v>
      </c>
      <c r="AGA21">
        <f>'monte-carlo r3.1'!AGA50</f>
        <v>0</v>
      </c>
      <c r="AGB21">
        <f>'monte-carlo r3.1'!AGB50</f>
        <v>0</v>
      </c>
      <c r="AGC21">
        <f>'monte-carlo r3.1'!AGC50</f>
        <v>0</v>
      </c>
      <c r="AGD21">
        <f>'monte-carlo r3.1'!AGD50</f>
        <v>0</v>
      </c>
      <c r="AGE21">
        <f>'monte-carlo r3.1'!AGE50</f>
        <v>0</v>
      </c>
      <c r="AGF21">
        <f>'monte-carlo r3.1'!AGF50</f>
        <v>0</v>
      </c>
      <c r="AGG21">
        <f>'monte-carlo r3.1'!AGG50</f>
        <v>0</v>
      </c>
      <c r="AGH21">
        <f>'monte-carlo r3.1'!AGH50</f>
        <v>0</v>
      </c>
      <c r="AGI21">
        <f>'monte-carlo r3.1'!AGI50</f>
        <v>0</v>
      </c>
      <c r="AGJ21">
        <f>'monte-carlo r3.1'!AGJ50</f>
        <v>0</v>
      </c>
      <c r="AGK21">
        <f>'monte-carlo r3.1'!AGK50</f>
        <v>0</v>
      </c>
      <c r="AGL21">
        <f>'monte-carlo r3.1'!AGL50</f>
        <v>0</v>
      </c>
      <c r="AGM21">
        <f>'monte-carlo r3.1'!AGM50</f>
        <v>0</v>
      </c>
      <c r="AGN21">
        <f>'monte-carlo r3.1'!AGN50</f>
        <v>0</v>
      </c>
      <c r="AGO21">
        <f>'monte-carlo r3.1'!AGO50</f>
        <v>0</v>
      </c>
      <c r="AGP21">
        <f>'monte-carlo r3.1'!AGP50</f>
        <v>0</v>
      </c>
      <c r="AGQ21">
        <f>'monte-carlo r3.1'!AGQ50</f>
        <v>0</v>
      </c>
      <c r="AGR21">
        <f>'monte-carlo r3.1'!AGR50</f>
        <v>0</v>
      </c>
      <c r="AGS21">
        <f>'monte-carlo r3.1'!AGS50</f>
        <v>0</v>
      </c>
      <c r="AGT21">
        <f>'monte-carlo r3.1'!AGT50</f>
        <v>0</v>
      </c>
      <c r="AGU21">
        <f>'monte-carlo r3.1'!AGU50</f>
        <v>0</v>
      </c>
      <c r="AGV21">
        <f>'monte-carlo r3.1'!AGV50</f>
        <v>0</v>
      </c>
      <c r="AGW21">
        <f>'monte-carlo r3.1'!AGW50</f>
        <v>0</v>
      </c>
      <c r="AGX21">
        <f>'monte-carlo r3.1'!AGX50</f>
        <v>0</v>
      </c>
      <c r="AGY21">
        <f>'monte-carlo r3.1'!AGY50</f>
        <v>0</v>
      </c>
      <c r="AGZ21">
        <f>'monte-carlo r3.1'!AGZ50</f>
        <v>0</v>
      </c>
      <c r="AHA21">
        <f>'monte-carlo r3.1'!AHA50</f>
        <v>0</v>
      </c>
      <c r="AHB21">
        <f>'monte-carlo r3.1'!AHB50</f>
        <v>0</v>
      </c>
      <c r="AHC21">
        <f>'monte-carlo r3.1'!AHC50</f>
        <v>0</v>
      </c>
      <c r="AHD21">
        <f>'monte-carlo r3.1'!AHD50</f>
        <v>0</v>
      </c>
      <c r="AHE21">
        <f>'monte-carlo r3.1'!AHE50</f>
        <v>0</v>
      </c>
      <c r="AHF21">
        <f>'monte-carlo r3.1'!AHF50</f>
        <v>0</v>
      </c>
      <c r="AHG21">
        <f>'monte-carlo r3.1'!AHG50</f>
        <v>0</v>
      </c>
      <c r="AHH21">
        <f>'monte-carlo r3.1'!AHH50</f>
        <v>0</v>
      </c>
      <c r="AHI21">
        <f>'monte-carlo r3.1'!AHI50</f>
        <v>0</v>
      </c>
      <c r="AHJ21">
        <f>'monte-carlo r3.1'!AHJ50</f>
        <v>0</v>
      </c>
      <c r="AHK21">
        <f>'monte-carlo r3.1'!AHK50</f>
        <v>0</v>
      </c>
      <c r="AHL21">
        <f>'monte-carlo r3.1'!AHL50</f>
        <v>0</v>
      </c>
      <c r="AHM21">
        <f>'monte-carlo r3.1'!AHM50</f>
        <v>0</v>
      </c>
      <c r="AHN21">
        <f>'monte-carlo r3.1'!AHN50</f>
        <v>0</v>
      </c>
      <c r="AHO21">
        <f>'monte-carlo r3.1'!AHO50</f>
        <v>0</v>
      </c>
      <c r="AHP21">
        <f>'monte-carlo r3.1'!AHP50</f>
        <v>0</v>
      </c>
      <c r="AHQ21">
        <f>'monte-carlo r3.1'!AHQ50</f>
        <v>0</v>
      </c>
      <c r="AHR21">
        <f>'monte-carlo r3.1'!AHR50</f>
        <v>0</v>
      </c>
      <c r="AHS21">
        <f>'monte-carlo r3.1'!AHS50</f>
        <v>0</v>
      </c>
      <c r="AHT21">
        <f>'monte-carlo r3.1'!AHT50</f>
        <v>0</v>
      </c>
      <c r="AHU21">
        <f>'monte-carlo r3.1'!AHU50</f>
        <v>0</v>
      </c>
      <c r="AHV21">
        <f>'monte-carlo r3.1'!AHV50</f>
        <v>0</v>
      </c>
      <c r="AHW21">
        <f>'monte-carlo r3.1'!AHW50</f>
        <v>0</v>
      </c>
      <c r="AHX21">
        <f>'monte-carlo r3.1'!AHX50</f>
        <v>0</v>
      </c>
      <c r="AHY21">
        <f>'monte-carlo r3.1'!AHY50</f>
        <v>0</v>
      </c>
      <c r="AHZ21">
        <f>'monte-carlo r3.1'!AHZ50</f>
        <v>0</v>
      </c>
      <c r="AIA21">
        <f>'monte-carlo r3.1'!AIA50</f>
        <v>0</v>
      </c>
      <c r="AIB21">
        <f>'monte-carlo r3.1'!AIB50</f>
        <v>0</v>
      </c>
      <c r="AIC21">
        <f>'monte-carlo r3.1'!AIC50</f>
        <v>0</v>
      </c>
      <c r="AID21">
        <f>'monte-carlo r3.1'!AID50</f>
        <v>0</v>
      </c>
      <c r="AIE21">
        <f>'monte-carlo r3.1'!AIE50</f>
        <v>0</v>
      </c>
      <c r="AIF21">
        <f>'monte-carlo r3.1'!AIF50</f>
        <v>0</v>
      </c>
      <c r="AIG21">
        <f>'monte-carlo r3.1'!AIG50</f>
        <v>0</v>
      </c>
      <c r="AIH21">
        <f>'monte-carlo r3.1'!AIH50</f>
        <v>0</v>
      </c>
      <c r="AII21">
        <f>'monte-carlo r3.1'!AII50</f>
        <v>0</v>
      </c>
      <c r="AIJ21">
        <f>'monte-carlo r3.1'!AIJ50</f>
        <v>0</v>
      </c>
      <c r="AIK21">
        <f>'monte-carlo r3.1'!AIK50</f>
        <v>0</v>
      </c>
      <c r="AIL21">
        <f>'monte-carlo r3.1'!AIL50</f>
        <v>0</v>
      </c>
      <c r="AIM21">
        <f>'monte-carlo r3.1'!AIM50</f>
        <v>0</v>
      </c>
      <c r="AIN21">
        <f>'monte-carlo r3.1'!AIN50</f>
        <v>0</v>
      </c>
      <c r="AIO21">
        <f>'monte-carlo r3.1'!AIO50</f>
        <v>0</v>
      </c>
      <c r="AIP21">
        <f>'monte-carlo r3.1'!AIP50</f>
        <v>0</v>
      </c>
      <c r="AIQ21">
        <f>'monte-carlo r3.1'!AIQ50</f>
        <v>0</v>
      </c>
      <c r="AIR21">
        <f>'monte-carlo r3.1'!AIR50</f>
        <v>0</v>
      </c>
      <c r="AIS21">
        <f>'monte-carlo r3.1'!AIS50</f>
        <v>0</v>
      </c>
      <c r="AIT21">
        <f>'monte-carlo r3.1'!AIT50</f>
        <v>0</v>
      </c>
      <c r="AIU21">
        <f>'monte-carlo r3.1'!AIU50</f>
        <v>0</v>
      </c>
      <c r="AIV21">
        <f>'monte-carlo r3.1'!AIV50</f>
        <v>0</v>
      </c>
      <c r="AIW21">
        <f>'monte-carlo r3.1'!AIW50</f>
        <v>0</v>
      </c>
      <c r="AIX21">
        <f>'monte-carlo r3.1'!AIX50</f>
        <v>0</v>
      </c>
      <c r="AIY21">
        <f>'monte-carlo r3.1'!AIY50</f>
        <v>0</v>
      </c>
      <c r="AIZ21">
        <f>'monte-carlo r3.1'!AIZ50</f>
        <v>0</v>
      </c>
      <c r="AJA21">
        <f>'monte-carlo r3.1'!AJA50</f>
        <v>0</v>
      </c>
      <c r="AJB21">
        <f>'monte-carlo r3.1'!AJB50</f>
        <v>0</v>
      </c>
      <c r="AJC21">
        <f>'monte-carlo r3.1'!AJC50</f>
        <v>0</v>
      </c>
      <c r="AJD21">
        <f>'monte-carlo r3.1'!AJD50</f>
        <v>0</v>
      </c>
      <c r="AJE21">
        <f>'monte-carlo r3.1'!AJE50</f>
        <v>0</v>
      </c>
      <c r="AJF21">
        <f>'monte-carlo r3.1'!AJF50</f>
        <v>0</v>
      </c>
      <c r="AJG21">
        <f>'monte-carlo r3.1'!AJG50</f>
        <v>0</v>
      </c>
      <c r="AJH21">
        <f>'monte-carlo r3.1'!AJH50</f>
        <v>0</v>
      </c>
      <c r="AJI21">
        <f>'monte-carlo r3.1'!AJI50</f>
        <v>0</v>
      </c>
      <c r="AJJ21">
        <f>'monte-carlo r3.1'!AJJ50</f>
        <v>0</v>
      </c>
      <c r="AJK21">
        <f>'monte-carlo r3.1'!AJK50</f>
        <v>0</v>
      </c>
      <c r="AJL21">
        <f>'monte-carlo r3.1'!AJL50</f>
        <v>0</v>
      </c>
      <c r="AJM21">
        <f>'monte-carlo r3.1'!AJM50</f>
        <v>0</v>
      </c>
      <c r="AJN21">
        <f>'monte-carlo r3.1'!AJN50</f>
        <v>0</v>
      </c>
      <c r="AJO21">
        <f>'monte-carlo r3.1'!AJO50</f>
        <v>0</v>
      </c>
      <c r="AJP21">
        <f>'monte-carlo r3.1'!AJP50</f>
        <v>0</v>
      </c>
      <c r="AJQ21">
        <f>'monte-carlo r3.1'!AJQ50</f>
        <v>0</v>
      </c>
      <c r="AJR21">
        <f>'monte-carlo r3.1'!AJR50</f>
        <v>0</v>
      </c>
      <c r="AJS21">
        <f>'monte-carlo r3.1'!AJS50</f>
        <v>0</v>
      </c>
      <c r="AJT21">
        <f>'monte-carlo r3.1'!AJT50</f>
        <v>0</v>
      </c>
      <c r="AJU21">
        <f>'monte-carlo r3.1'!AJU50</f>
        <v>0</v>
      </c>
      <c r="AJV21">
        <f>'monte-carlo r3.1'!AJV50</f>
        <v>0</v>
      </c>
      <c r="AJW21">
        <f>'monte-carlo r3.1'!AJW50</f>
        <v>0</v>
      </c>
      <c r="AJX21">
        <f>'monte-carlo r3.1'!AJX50</f>
        <v>0</v>
      </c>
      <c r="AJY21">
        <f>'monte-carlo r3.1'!AJY50</f>
        <v>0</v>
      </c>
      <c r="AJZ21">
        <f>'monte-carlo r3.1'!AJZ50</f>
        <v>0</v>
      </c>
      <c r="AKA21">
        <f>'monte-carlo r3.1'!AKA50</f>
        <v>0</v>
      </c>
      <c r="AKB21">
        <f>'monte-carlo r3.1'!AKB50</f>
        <v>0</v>
      </c>
      <c r="AKC21">
        <f>'monte-carlo r3.1'!AKC50</f>
        <v>0</v>
      </c>
      <c r="AKD21">
        <f>'monte-carlo r3.1'!AKD50</f>
        <v>0</v>
      </c>
      <c r="AKE21">
        <f>'monte-carlo r3.1'!AKE50</f>
        <v>0</v>
      </c>
      <c r="AKF21">
        <f>'monte-carlo r3.1'!AKF50</f>
        <v>0</v>
      </c>
      <c r="AKG21">
        <f>'monte-carlo r3.1'!AKG50</f>
        <v>0</v>
      </c>
      <c r="AKH21">
        <f>'monte-carlo r3.1'!AKH50</f>
        <v>0</v>
      </c>
      <c r="AKI21">
        <f>'monte-carlo r3.1'!AKI50</f>
        <v>0</v>
      </c>
      <c r="AKJ21">
        <f>'monte-carlo r3.1'!AKJ50</f>
        <v>0</v>
      </c>
      <c r="AKK21">
        <f>'monte-carlo r3.1'!AKK50</f>
        <v>0</v>
      </c>
      <c r="AKL21">
        <f>'monte-carlo r3.1'!AKL50</f>
        <v>0</v>
      </c>
      <c r="AKM21">
        <f>'monte-carlo r3.1'!AKM50</f>
        <v>0</v>
      </c>
      <c r="AKN21">
        <f>'monte-carlo r3.1'!AKN50</f>
        <v>0</v>
      </c>
      <c r="AKO21">
        <f>'monte-carlo r3.1'!AKO50</f>
        <v>0</v>
      </c>
      <c r="AKP21">
        <f>'monte-carlo r3.1'!AKP50</f>
        <v>0</v>
      </c>
      <c r="AKQ21">
        <f>'monte-carlo r3.1'!AKQ50</f>
        <v>0</v>
      </c>
      <c r="AKR21">
        <f>'monte-carlo r3.1'!AKR50</f>
        <v>0</v>
      </c>
      <c r="AKS21">
        <f>'monte-carlo r3.1'!AKS50</f>
        <v>0</v>
      </c>
      <c r="AKT21">
        <f>'monte-carlo r3.1'!AKT50</f>
        <v>0</v>
      </c>
      <c r="AKU21">
        <f>'monte-carlo r3.1'!AKU50</f>
        <v>0</v>
      </c>
      <c r="AKV21">
        <f>'monte-carlo r3.1'!AKV50</f>
        <v>0</v>
      </c>
      <c r="AKW21">
        <f>'monte-carlo r3.1'!AKW50</f>
        <v>0</v>
      </c>
      <c r="AKX21">
        <f>'monte-carlo r3.1'!AKX50</f>
        <v>0</v>
      </c>
      <c r="AKY21">
        <f>'monte-carlo r3.1'!AKY50</f>
        <v>0</v>
      </c>
      <c r="AKZ21">
        <f>'monte-carlo r3.1'!AKZ50</f>
        <v>0</v>
      </c>
      <c r="ALA21">
        <f>'monte-carlo r3.1'!ALA50</f>
        <v>0</v>
      </c>
      <c r="ALB21">
        <f>'monte-carlo r3.1'!ALB50</f>
        <v>0</v>
      </c>
      <c r="ALC21">
        <f>'monte-carlo r3.1'!ALC50</f>
        <v>0</v>
      </c>
      <c r="ALD21">
        <f>'monte-carlo r3.1'!ALD50</f>
        <v>0</v>
      </c>
      <c r="ALE21">
        <f>'monte-carlo r3.1'!ALE50</f>
        <v>0</v>
      </c>
      <c r="ALF21">
        <f>'monte-carlo r3.1'!ALF50</f>
        <v>0</v>
      </c>
      <c r="ALG21">
        <f>'monte-carlo r3.1'!ALG50</f>
        <v>0</v>
      </c>
      <c r="ALH21">
        <f>'monte-carlo r3.1'!ALH50</f>
        <v>0</v>
      </c>
      <c r="ALI21">
        <f>'monte-carlo r3.1'!ALI50</f>
        <v>0</v>
      </c>
      <c r="ALJ21">
        <f>'monte-carlo r3.1'!ALJ50</f>
        <v>0</v>
      </c>
      <c r="ALK21">
        <f>'monte-carlo r3.1'!ALK50</f>
        <v>0</v>
      </c>
      <c r="ALL21">
        <f>'monte-carlo r3.1'!ALL50</f>
        <v>0</v>
      </c>
      <c r="ALM21">
        <f>'monte-carlo r3.1'!ALM50</f>
        <v>0</v>
      </c>
    </row>
    <row r="22" spans="1:1001" x14ac:dyDescent="0.3">
      <c r="A22" t="s">
        <v>89</v>
      </c>
      <c r="B22">
        <f>'monte-carlo r3.2'!B50</f>
        <v>0</v>
      </c>
      <c r="C22">
        <f>'monte-carlo r3.2'!C50</f>
        <v>0</v>
      </c>
      <c r="D22">
        <f>'monte-carlo r3.2'!D50</f>
        <v>0</v>
      </c>
      <c r="E22">
        <f>'monte-carlo r3.2'!E50</f>
        <v>0</v>
      </c>
      <c r="F22">
        <f>'monte-carlo r3.2'!F50</f>
        <v>0</v>
      </c>
      <c r="G22">
        <f>'monte-carlo r3.2'!G50</f>
        <v>0</v>
      </c>
      <c r="H22">
        <f>'monte-carlo r3.2'!H50</f>
        <v>0</v>
      </c>
      <c r="I22">
        <f>'monte-carlo r3.2'!I50</f>
        <v>0</v>
      </c>
      <c r="J22">
        <f>'monte-carlo r3.2'!J50</f>
        <v>0</v>
      </c>
      <c r="K22">
        <f>'monte-carlo r3.2'!K50</f>
        <v>0</v>
      </c>
      <c r="L22">
        <f>'monte-carlo r3.2'!L50</f>
        <v>0</v>
      </c>
      <c r="M22">
        <f>'monte-carlo r3.2'!M50</f>
        <v>0</v>
      </c>
      <c r="N22">
        <f>'monte-carlo r3.2'!N50</f>
        <v>0</v>
      </c>
      <c r="O22">
        <f>'monte-carlo r3.2'!O50</f>
        <v>0</v>
      </c>
      <c r="P22">
        <f>'monte-carlo r3.2'!P50</f>
        <v>0</v>
      </c>
      <c r="Q22">
        <f>'monte-carlo r3.2'!Q50</f>
        <v>0</v>
      </c>
      <c r="R22">
        <f>'monte-carlo r3.2'!R50</f>
        <v>0</v>
      </c>
      <c r="S22">
        <f>'monte-carlo r3.2'!S50</f>
        <v>0</v>
      </c>
      <c r="T22">
        <f>'monte-carlo r3.2'!T50</f>
        <v>0</v>
      </c>
      <c r="U22">
        <f>'monte-carlo r3.2'!U50</f>
        <v>0</v>
      </c>
      <c r="V22">
        <f>'monte-carlo r3.2'!V50</f>
        <v>0</v>
      </c>
      <c r="W22">
        <f>'monte-carlo r3.2'!W50</f>
        <v>0</v>
      </c>
      <c r="X22">
        <f>'monte-carlo r3.2'!X50</f>
        <v>0</v>
      </c>
      <c r="Y22">
        <f>'monte-carlo r3.2'!Y50</f>
        <v>0</v>
      </c>
      <c r="Z22">
        <f>'monte-carlo r3.2'!Z50</f>
        <v>0</v>
      </c>
      <c r="AA22">
        <f>'monte-carlo r3.2'!AA50</f>
        <v>0</v>
      </c>
      <c r="AB22">
        <f>'monte-carlo r3.2'!AB50</f>
        <v>0</v>
      </c>
      <c r="AC22">
        <f>'monte-carlo r3.2'!AC50</f>
        <v>0</v>
      </c>
      <c r="AD22">
        <f>'monte-carlo r3.2'!AD50</f>
        <v>0</v>
      </c>
      <c r="AE22">
        <f>'monte-carlo r3.2'!AE50</f>
        <v>0</v>
      </c>
      <c r="AF22">
        <f>'monte-carlo r3.2'!AF50</f>
        <v>0</v>
      </c>
      <c r="AG22">
        <f>'monte-carlo r3.2'!AG50</f>
        <v>0</v>
      </c>
      <c r="AH22">
        <f>'monte-carlo r3.2'!AH50</f>
        <v>0</v>
      </c>
      <c r="AI22">
        <f>'monte-carlo r3.2'!AI50</f>
        <v>0</v>
      </c>
      <c r="AJ22">
        <f>'monte-carlo r3.2'!AJ50</f>
        <v>0</v>
      </c>
      <c r="AK22">
        <f>'monte-carlo r3.2'!AK50</f>
        <v>0</v>
      </c>
      <c r="AL22">
        <f>'monte-carlo r3.2'!AL50</f>
        <v>0</v>
      </c>
      <c r="AM22">
        <f>'monte-carlo r3.2'!AM50</f>
        <v>0</v>
      </c>
      <c r="AN22">
        <f>'monte-carlo r3.2'!AN50</f>
        <v>0</v>
      </c>
      <c r="AO22">
        <f>'monte-carlo r3.2'!AO50</f>
        <v>0</v>
      </c>
      <c r="AP22">
        <f>'monte-carlo r3.2'!AP50</f>
        <v>0</v>
      </c>
      <c r="AQ22">
        <f>'monte-carlo r3.2'!AQ50</f>
        <v>0</v>
      </c>
      <c r="AR22">
        <f>'monte-carlo r3.2'!AR50</f>
        <v>0</v>
      </c>
      <c r="AS22">
        <f>'monte-carlo r3.2'!AS50</f>
        <v>0</v>
      </c>
      <c r="AT22">
        <f>'monte-carlo r3.2'!AT50</f>
        <v>0</v>
      </c>
      <c r="AU22">
        <f>'monte-carlo r3.2'!AU50</f>
        <v>0</v>
      </c>
      <c r="AV22">
        <f>'monte-carlo r3.2'!AV50</f>
        <v>0</v>
      </c>
      <c r="AW22">
        <f>'monte-carlo r3.2'!AW50</f>
        <v>0</v>
      </c>
      <c r="AX22">
        <f>'monte-carlo r3.2'!AX50</f>
        <v>0</v>
      </c>
      <c r="AY22">
        <f>'monte-carlo r3.2'!AY50</f>
        <v>0</v>
      </c>
      <c r="AZ22">
        <f>'monte-carlo r3.2'!AZ50</f>
        <v>0</v>
      </c>
      <c r="BA22">
        <f>'monte-carlo r3.2'!BA50</f>
        <v>0</v>
      </c>
      <c r="BB22">
        <f>'monte-carlo r3.2'!BB50</f>
        <v>0</v>
      </c>
      <c r="BC22">
        <f>'monte-carlo r3.2'!BC50</f>
        <v>0</v>
      </c>
      <c r="BD22">
        <f>'monte-carlo r3.2'!BD50</f>
        <v>0</v>
      </c>
      <c r="BE22">
        <f>'monte-carlo r3.2'!BE50</f>
        <v>0</v>
      </c>
      <c r="BF22">
        <f>'monte-carlo r3.2'!BF50</f>
        <v>0</v>
      </c>
      <c r="BG22">
        <f>'monte-carlo r3.2'!BG50</f>
        <v>0</v>
      </c>
      <c r="BH22">
        <f>'monte-carlo r3.2'!BH50</f>
        <v>0</v>
      </c>
      <c r="BI22">
        <f>'monte-carlo r3.2'!BI50</f>
        <v>0</v>
      </c>
      <c r="BJ22">
        <f>'monte-carlo r3.2'!BJ50</f>
        <v>0</v>
      </c>
      <c r="BK22">
        <f>'monte-carlo r3.2'!BK50</f>
        <v>0</v>
      </c>
      <c r="BL22">
        <f>'monte-carlo r3.2'!BL50</f>
        <v>0</v>
      </c>
      <c r="BM22">
        <f>'monte-carlo r3.2'!BM50</f>
        <v>0</v>
      </c>
      <c r="BN22">
        <f>'monte-carlo r3.2'!BN50</f>
        <v>0</v>
      </c>
      <c r="BO22">
        <f>'monte-carlo r3.2'!BO50</f>
        <v>0</v>
      </c>
      <c r="BP22">
        <f>'monte-carlo r3.2'!BP50</f>
        <v>0</v>
      </c>
      <c r="BQ22">
        <f>'monte-carlo r3.2'!BQ50</f>
        <v>0</v>
      </c>
      <c r="BR22">
        <f>'monte-carlo r3.2'!BR50</f>
        <v>0</v>
      </c>
      <c r="BS22">
        <f>'monte-carlo r3.2'!BS50</f>
        <v>0</v>
      </c>
      <c r="BT22">
        <f>'monte-carlo r3.2'!BT50</f>
        <v>0</v>
      </c>
      <c r="BU22">
        <f>'monte-carlo r3.2'!BU50</f>
        <v>0</v>
      </c>
      <c r="BV22">
        <f>'monte-carlo r3.2'!BV50</f>
        <v>0</v>
      </c>
      <c r="BW22">
        <f>'monte-carlo r3.2'!BW50</f>
        <v>0</v>
      </c>
      <c r="BX22">
        <f>'monte-carlo r3.2'!BX50</f>
        <v>0</v>
      </c>
      <c r="BY22">
        <f>'monte-carlo r3.2'!BY50</f>
        <v>0</v>
      </c>
      <c r="BZ22">
        <f>'monte-carlo r3.2'!BZ50</f>
        <v>0</v>
      </c>
      <c r="CA22">
        <f>'monte-carlo r3.2'!CA50</f>
        <v>0</v>
      </c>
      <c r="CB22">
        <f>'monte-carlo r3.2'!CB50</f>
        <v>0</v>
      </c>
      <c r="CC22">
        <f>'monte-carlo r3.2'!CC50</f>
        <v>0</v>
      </c>
      <c r="CD22">
        <f>'monte-carlo r3.2'!CD50</f>
        <v>0</v>
      </c>
      <c r="CE22">
        <f>'monte-carlo r3.2'!CE50</f>
        <v>0</v>
      </c>
      <c r="CF22">
        <f>'monte-carlo r3.2'!CF50</f>
        <v>0</v>
      </c>
      <c r="CG22">
        <f>'monte-carlo r3.2'!CG50</f>
        <v>0</v>
      </c>
      <c r="CH22">
        <f>'monte-carlo r3.2'!CH50</f>
        <v>0</v>
      </c>
      <c r="CI22">
        <f>'monte-carlo r3.2'!CI50</f>
        <v>0</v>
      </c>
      <c r="CJ22">
        <f>'monte-carlo r3.2'!CJ50</f>
        <v>0</v>
      </c>
      <c r="CK22">
        <f>'monte-carlo r3.2'!CK50</f>
        <v>0</v>
      </c>
      <c r="CL22">
        <f>'monte-carlo r3.2'!CL50</f>
        <v>0</v>
      </c>
      <c r="CM22">
        <f>'monte-carlo r3.2'!CM50</f>
        <v>0</v>
      </c>
      <c r="CN22">
        <f>'monte-carlo r3.2'!CN50</f>
        <v>0</v>
      </c>
      <c r="CO22">
        <f>'monte-carlo r3.2'!CO50</f>
        <v>0</v>
      </c>
      <c r="CP22">
        <f>'monte-carlo r3.2'!CP50</f>
        <v>0</v>
      </c>
      <c r="CQ22">
        <f>'monte-carlo r3.2'!CQ50</f>
        <v>0</v>
      </c>
      <c r="CR22">
        <f>'monte-carlo r3.2'!CR50</f>
        <v>0</v>
      </c>
      <c r="CS22">
        <f>'monte-carlo r3.2'!CS50</f>
        <v>0</v>
      </c>
      <c r="CT22">
        <f>'monte-carlo r3.2'!CT50</f>
        <v>0</v>
      </c>
      <c r="CU22">
        <f>'monte-carlo r3.2'!CU50</f>
        <v>0</v>
      </c>
      <c r="CV22">
        <f>'monte-carlo r3.2'!CV50</f>
        <v>0</v>
      </c>
      <c r="CW22">
        <f>'monte-carlo r3.2'!CW50</f>
        <v>0</v>
      </c>
      <c r="CX22">
        <f>'monte-carlo r3.2'!CX50</f>
        <v>0</v>
      </c>
      <c r="CY22">
        <f>'monte-carlo r3.2'!CY50</f>
        <v>0</v>
      </c>
      <c r="CZ22">
        <f>'monte-carlo r3.2'!CZ50</f>
        <v>0</v>
      </c>
      <c r="DA22">
        <f>'monte-carlo r3.2'!DA50</f>
        <v>0</v>
      </c>
      <c r="DB22">
        <f>'monte-carlo r3.2'!DB50</f>
        <v>0</v>
      </c>
      <c r="DC22">
        <f>'monte-carlo r3.2'!DC50</f>
        <v>0</v>
      </c>
      <c r="DD22">
        <f>'monte-carlo r3.2'!DD50</f>
        <v>0</v>
      </c>
      <c r="DE22">
        <f>'monte-carlo r3.2'!DE50</f>
        <v>0</v>
      </c>
      <c r="DF22">
        <f>'monte-carlo r3.2'!DF50</f>
        <v>0</v>
      </c>
      <c r="DG22">
        <f>'monte-carlo r3.2'!DG50</f>
        <v>0</v>
      </c>
      <c r="DH22">
        <f>'monte-carlo r3.2'!DH50</f>
        <v>0</v>
      </c>
      <c r="DI22">
        <f>'monte-carlo r3.2'!DI50</f>
        <v>0</v>
      </c>
      <c r="DJ22">
        <f>'monte-carlo r3.2'!DJ50</f>
        <v>0</v>
      </c>
      <c r="DK22">
        <f>'monte-carlo r3.2'!DK50</f>
        <v>0</v>
      </c>
      <c r="DL22">
        <f>'monte-carlo r3.2'!DL50</f>
        <v>0</v>
      </c>
      <c r="DM22">
        <f>'monte-carlo r3.2'!DM50</f>
        <v>0</v>
      </c>
      <c r="DN22">
        <f>'monte-carlo r3.2'!DN50</f>
        <v>0</v>
      </c>
      <c r="DO22">
        <f>'monte-carlo r3.2'!DO50</f>
        <v>0</v>
      </c>
      <c r="DP22">
        <f>'monte-carlo r3.2'!DP50</f>
        <v>0</v>
      </c>
      <c r="DQ22">
        <f>'monte-carlo r3.2'!DQ50</f>
        <v>0</v>
      </c>
      <c r="DR22">
        <f>'monte-carlo r3.2'!DR50</f>
        <v>0</v>
      </c>
      <c r="DS22">
        <f>'monte-carlo r3.2'!DS50</f>
        <v>0</v>
      </c>
      <c r="DT22">
        <f>'monte-carlo r3.2'!DT50</f>
        <v>0</v>
      </c>
      <c r="DU22">
        <f>'monte-carlo r3.2'!DU50</f>
        <v>0</v>
      </c>
      <c r="DV22">
        <f>'monte-carlo r3.2'!DV50</f>
        <v>0</v>
      </c>
      <c r="DW22">
        <f>'monte-carlo r3.2'!DW50</f>
        <v>0</v>
      </c>
      <c r="DX22">
        <f>'monte-carlo r3.2'!DX50</f>
        <v>0</v>
      </c>
      <c r="DY22">
        <f>'monte-carlo r3.2'!DY50</f>
        <v>0</v>
      </c>
      <c r="DZ22">
        <f>'monte-carlo r3.2'!DZ50</f>
        <v>0</v>
      </c>
      <c r="EA22">
        <f>'monte-carlo r3.2'!EA50</f>
        <v>0</v>
      </c>
      <c r="EB22">
        <f>'monte-carlo r3.2'!EB50</f>
        <v>0</v>
      </c>
      <c r="EC22">
        <f>'monte-carlo r3.2'!EC50</f>
        <v>0</v>
      </c>
      <c r="ED22">
        <f>'monte-carlo r3.2'!ED50</f>
        <v>0</v>
      </c>
      <c r="EE22">
        <f>'monte-carlo r3.2'!EE50</f>
        <v>0</v>
      </c>
      <c r="EF22">
        <f>'monte-carlo r3.2'!EF50</f>
        <v>0</v>
      </c>
      <c r="EG22">
        <f>'monte-carlo r3.2'!EG50</f>
        <v>0</v>
      </c>
      <c r="EH22">
        <f>'monte-carlo r3.2'!EH50</f>
        <v>0</v>
      </c>
      <c r="EI22">
        <f>'monte-carlo r3.2'!EI50</f>
        <v>0</v>
      </c>
      <c r="EJ22">
        <f>'monte-carlo r3.2'!EJ50</f>
        <v>0</v>
      </c>
      <c r="EK22">
        <f>'monte-carlo r3.2'!EK50</f>
        <v>0</v>
      </c>
      <c r="EL22">
        <f>'monte-carlo r3.2'!EL50</f>
        <v>0</v>
      </c>
      <c r="EM22">
        <f>'monte-carlo r3.2'!EM50</f>
        <v>0</v>
      </c>
      <c r="EN22">
        <f>'monte-carlo r3.2'!EN50</f>
        <v>0</v>
      </c>
      <c r="EO22">
        <f>'monte-carlo r3.2'!EO50</f>
        <v>0</v>
      </c>
      <c r="EP22">
        <f>'monte-carlo r3.2'!EP50</f>
        <v>0</v>
      </c>
      <c r="EQ22">
        <f>'monte-carlo r3.2'!EQ50</f>
        <v>0</v>
      </c>
      <c r="ER22">
        <f>'monte-carlo r3.2'!ER50</f>
        <v>0</v>
      </c>
      <c r="ES22">
        <f>'monte-carlo r3.2'!ES50</f>
        <v>0</v>
      </c>
      <c r="ET22">
        <f>'monte-carlo r3.2'!ET50</f>
        <v>0</v>
      </c>
      <c r="EU22">
        <f>'monte-carlo r3.2'!EU50</f>
        <v>0</v>
      </c>
      <c r="EV22">
        <f>'monte-carlo r3.2'!EV50</f>
        <v>0</v>
      </c>
      <c r="EW22">
        <f>'monte-carlo r3.2'!EW50</f>
        <v>0</v>
      </c>
      <c r="EX22">
        <f>'monte-carlo r3.2'!EX50</f>
        <v>0</v>
      </c>
      <c r="EY22">
        <f>'monte-carlo r3.2'!EY50</f>
        <v>0</v>
      </c>
      <c r="EZ22">
        <f>'monte-carlo r3.2'!EZ50</f>
        <v>0</v>
      </c>
      <c r="FA22">
        <f>'monte-carlo r3.2'!FA50</f>
        <v>0</v>
      </c>
      <c r="FB22">
        <f>'monte-carlo r3.2'!FB50</f>
        <v>0</v>
      </c>
      <c r="FC22">
        <f>'monte-carlo r3.2'!FC50</f>
        <v>0</v>
      </c>
      <c r="FD22">
        <f>'monte-carlo r3.2'!FD50</f>
        <v>0</v>
      </c>
      <c r="FE22">
        <f>'monte-carlo r3.2'!FE50</f>
        <v>0</v>
      </c>
      <c r="FF22">
        <f>'monte-carlo r3.2'!FF50</f>
        <v>0</v>
      </c>
      <c r="FG22">
        <f>'monte-carlo r3.2'!FG50</f>
        <v>0</v>
      </c>
      <c r="FH22">
        <f>'monte-carlo r3.2'!FH50</f>
        <v>0</v>
      </c>
      <c r="FI22">
        <f>'monte-carlo r3.2'!FI50</f>
        <v>0</v>
      </c>
      <c r="FJ22">
        <f>'monte-carlo r3.2'!FJ50</f>
        <v>0</v>
      </c>
      <c r="FK22">
        <f>'monte-carlo r3.2'!FK50</f>
        <v>0</v>
      </c>
      <c r="FL22">
        <f>'monte-carlo r3.2'!FL50</f>
        <v>0</v>
      </c>
      <c r="FM22">
        <f>'monte-carlo r3.2'!FM50</f>
        <v>0</v>
      </c>
      <c r="FN22">
        <f>'monte-carlo r3.2'!FN50</f>
        <v>0</v>
      </c>
      <c r="FO22">
        <f>'monte-carlo r3.2'!FO50</f>
        <v>0</v>
      </c>
      <c r="FP22">
        <f>'monte-carlo r3.2'!FP50</f>
        <v>0</v>
      </c>
      <c r="FQ22">
        <f>'monte-carlo r3.2'!FQ50</f>
        <v>0</v>
      </c>
      <c r="FR22">
        <f>'monte-carlo r3.2'!FR50</f>
        <v>0</v>
      </c>
      <c r="FS22">
        <f>'monte-carlo r3.2'!FS50</f>
        <v>0</v>
      </c>
      <c r="FT22">
        <f>'monte-carlo r3.2'!FT50</f>
        <v>0</v>
      </c>
      <c r="FU22">
        <f>'monte-carlo r3.2'!FU50</f>
        <v>0</v>
      </c>
      <c r="FV22">
        <f>'monte-carlo r3.2'!FV50</f>
        <v>0</v>
      </c>
      <c r="FW22">
        <f>'monte-carlo r3.2'!FW50</f>
        <v>0</v>
      </c>
      <c r="FX22">
        <f>'monte-carlo r3.2'!FX50</f>
        <v>0</v>
      </c>
      <c r="FY22">
        <f>'monte-carlo r3.2'!FY50</f>
        <v>0</v>
      </c>
      <c r="FZ22">
        <f>'monte-carlo r3.2'!FZ50</f>
        <v>0</v>
      </c>
      <c r="GA22">
        <f>'monte-carlo r3.2'!GA50</f>
        <v>0</v>
      </c>
      <c r="GB22">
        <f>'monte-carlo r3.2'!GB50</f>
        <v>0</v>
      </c>
      <c r="GC22">
        <f>'monte-carlo r3.2'!GC50</f>
        <v>0</v>
      </c>
      <c r="GD22">
        <f>'monte-carlo r3.2'!GD50</f>
        <v>0</v>
      </c>
      <c r="GE22">
        <f>'monte-carlo r3.2'!GE50</f>
        <v>0</v>
      </c>
      <c r="GF22">
        <f>'monte-carlo r3.2'!GF50</f>
        <v>0</v>
      </c>
      <c r="GG22">
        <f>'monte-carlo r3.2'!GG50</f>
        <v>0</v>
      </c>
      <c r="GH22">
        <f>'monte-carlo r3.2'!GH50</f>
        <v>0</v>
      </c>
      <c r="GI22">
        <f>'monte-carlo r3.2'!GI50</f>
        <v>0</v>
      </c>
      <c r="GJ22">
        <f>'monte-carlo r3.2'!GJ50</f>
        <v>0</v>
      </c>
      <c r="GK22">
        <f>'monte-carlo r3.2'!GK50</f>
        <v>0</v>
      </c>
      <c r="GL22">
        <f>'monte-carlo r3.2'!GL50</f>
        <v>0</v>
      </c>
      <c r="GM22">
        <f>'monte-carlo r3.2'!GM50</f>
        <v>0</v>
      </c>
      <c r="GN22">
        <f>'monte-carlo r3.2'!GN50</f>
        <v>0</v>
      </c>
      <c r="GO22">
        <f>'monte-carlo r3.2'!GO50</f>
        <v>0</v>
      </c>
      <c r="GP22">
        <f>'monte-carlo r3.2'!GP50</f>
        <v>0</v>
      </c>
      <c r="GQ22">
        <f>'monte-carlo r3.2'!GQ50</f>
        <v>0</v>
      </c>
      <c r="GR22">
        <f>'monte-carlo r3.2'!GR50</f>
        <v>0</v>
      </c>
      <c r="GS22">
        <f>'monte-carlo r3.2'!GS50</f>
        <v>0</v>
      </c>
      <c r="GT22">
        <f>'monte-carlo r3.2'!GT50</f>
        <v>0</v>
      </c>
      <c r="GU22">
        <f>'monte-carlo r3.2'!GU50</f>
        <v>0</v>
      </c>
      <c r="GV22">
        <f>'monte-carlo r3.2'!GV50</f>
        <v>0</v>
      </c>
      <c r="GW22">
        <f>'monte-carlo r3.2'!GW50</f>
        <v>0</v>
      </c>
      <c r="GX22">
        <f>'monte-carlo r3.2'!GX50</f>
        <v>0</v>
      </c>
      <c r="GY22">
        <f>'monte-carlo r3.2'!GY50</f>
        <v>0</v>
      </c>
      <c r="GZ22">
        <f>'monte-carlo r3.2'!GZ50</f>
        <v>0</v>
      </c>
      <c r="HA22">
        <f>'monte-carlo r3.2'!HA50</f>
        <v>0</v>
      </c>
      <c r="HB22">
        <f>'monte-carlo r3.2'!HB50</f>
        <v>0</v>
      </c>
      <c r="HC22">
        <f>'monte-carlo r3.2'!HC50</f>
        <v>0</v>
      </c>
      <c r="HD22">
        <f>'monte-carlo r3.2'!HD50</f>
        <v>0</v>
      </c>
      <c r="HE22">
        <f>'monte-carlo r3.2'!HE50</f>
        <v>0</v>
      </c>
      <c r="HF22">
        <f>'monte-carlo r3.2'!HF50</f>
        <v>0</v>
      </c>
      <c r="HG22">
        <f>'monte-carlo r3.2'!HG50</f>
        <v>0</v>
      </c>
      <c r="HH22">
        <f>'monte-carlo r3.2'!HH50</f>
        <v>0</v>
      </c>
      <c r="HI22">
        <f>'monte-carlo r3.2'!HI50</f>
        <v>0</v>
      </c>
      <c r="HJ22">
        <f>'monte-carlo r3.2'!HJ50</f>
        <v>0</v>
      </c>
      <c r="HK22">
        <f>'monte-carlo r3.2'!HK50</f>
        <v>0</v>
      </c>
      <c r="HL22">
        <f>'monte-carlo r3.2'!HL50</f>
        <v>0</v>
      </c>
      <c r="HM22">
        <f>'monte-carlo r3.2'!HM50</f>
        <v>0</v>
      </c>
      <c r="HN22">
        <f>'monte-carlo r3.2'!HN50</f>
        <v>0</v>
      </c>
      <c r="HO22">
        <f>'monte-carlo r3.2'!HO50</f>
        <v>0</v>
      </c>
      <c r="HP22">
        <f>'monte-carlo r3.2'!HP50</f>
        <v>0</v>
      </c>
      <c r="HQ22">
        <f>'monte-carlo r3.2'!HQ50</f>
        <v>0</v>
      </c>
      <c r="HR22">
        <f>'monte-carlo r3.2'!HR50</f>
        <v>0</v>
      </c>
      <c r="HS22">
        <f>'monte-carlo r3.2'!HS50</f>
        <v>0</v>
      </c>
      <c r="HT22">
        <f>'monte-carlo r3.2'!HT50</f>
        <v>0</v>
      </c>
      <c r="HU22">
        <f>'monte-carlo r3.2'!HU50</f>
        <v>0</v>
      </c>
      <c r="HV22">
        <f>'monte-carlo r3.2'!HV50</f>
        <v>0</v>
      </c>
      <c r="HW22">
        <f>'monte-carlo r3.2'!HW50</f>
        <v>0</v>
      </c>
      <c r="HX22">
        <f>'monte-carlo r3.2'!HX50</f>
        <v>0</v>
      </c>
      <c r="HY22">
        <f>'monte-carlo r3.2'!HY50</f>
        <v>0</v>
      </c>
      <c r="HZ22">
        <f>'monte-carlo r3.2'!HZ50</f>
        <v>0</v>
      </c>
      <c r="IA22">
        <f>'monte-carlo r3.2'!IA50</f>
        <v>0</v>
      </c>
      <c r="IB22">
        <f>'monte-carlo r3.2'!IB50</f>
        <v>0</v>
      </c>
      <c r="IC22">
        <f>'monte-carlo r3.2'!IC50</f>
        <v>0</v>
      </c>
      <c r="ID22">
        <f>'monte-carlo r3.2'!ID50</f>
        <v>0</v>
      </c>
      <c r="IE22">
        <f>'monte-carlo r3.2'!IE50</f>
        <v>0</v>
      </c>
      <c r="IF22">
        <f>'monte-carlo r3.2'!IF50</f>
        <v>0</v>
      </c>
      <c r="IG22">
        <f>'monte-carlo r3.2'!IG50</f>
        <v>0</v>
      </c>
      <c r="IH22">
        <f>'monte-carlo r3.2'!IH50</f>
        <v>0</v>
      </c>
      <c r="II22">
        <f>'monte-carlo r3.2'!II50</f>
        <v>0</v>
      </c>
      <c r="IJ22">
        <f>'monte-carlo r3.2'!IJ50</f>
        <v>0</v>
      </c>
      <c r="IK22">
        <f>'monte-carlo r3.2'!IK50</f>
        <v>0</v>
      </c>
      <c r="IL22">
        <f>'monte-carlo r3.2'!IL50</f>
        <v>0</v>
      </c>
      <c r="IM22">
        <f>'monte-carlo r3.2'!IM50</f>
        <v>0</v>
      </c>
      <c r="IN22">
        <f>'monte-carlo r3.2'!IN50</f>
        <v>0</v>
      </c>
      <c r="IO22">
        <f>'monte-carlo r3.2'!IO50</f>
        <v>0</v>
      </c>
      <c r="IP22">
        <f>'monte-carlo r3.2'!IP50</f>
        <v>0</v>
      </c>
      <c r="IQ22">
        <f>'monte-carlo r3.2'!IQ50</f>
        <v>0</v>
      </c>
      <c r="IR22">
        <f>'monte-carlo r3.2'!IR50</f>
        <v>0</v>
      </c>
      <c r="IS22">
        <f>'monte-carlo r3.2'!IS50</f>
        <v>0</v>
      </c>
      <c r="IT22">
        <f>'monte-carlo r3.2'!IT50</f>
        <v>0</v>
      </c>
      <c r="IU22">
        <f>'monte-carlo r3.2'!IU50</f>
        <v>0</v>
      </c>
      <c r="IV22">
        <f>'monte-carlo r3.2'!IV50</f>
        <v>0</v>
      </c>
      <c r="IW22">
        <f>'monte-carlo r3.2'!IW50</f>
        <v>0</v>
      </c>
      <c r="IX22">
        <f>'monte-carlo r3.2'!IX50</f>
        <v>0</v>
      </c>
      <c r="IY22">
        <f>'monte-carlo r3.2'!IY50</f>
        <v>0</v>
      </c>
      <c r="IZ22">
        <f>'monte-carlo r3.2'!IZ50</f>
        <v>0</v>
      </c>
      <c r="JA22">
        <f>'monte-carlo r3.2'!JA50</f>
        <v>0</v>
      </c>
      <c r="JB22">
        <f>'monte-carlo r3.2'!JB50</f>
        <v>0</v>
      </c>
      <c r="JC22">
        <f>'monte-carlo r3.2'!JC50</f>
        <v>0</v>
      </c>
      <c r="JD22">
        <f>'monte-carlo r3.2'!JD50</f>
        <v>0</v>
      </c>
      <c r="JE22">
        <f>'monte-carlo r3.2'!JE50</f>
        <v>0</v>
      </c>
      <c r="JF22">
        <f>'monte-carlo r3.2'!JF50</f>
        <v>0</v>
      </c>
      <c r="JG22">
        <f>'monte-carlo r3.2'!JG50</f>
        <v>0</v>
      </c>
      <c r="JH22">
        <f>'monte-carlo r3.2'!JH50</f>
        <v>0</v>
      </c>
      <c r="JI22">
        <f>'monte-carlo r3.2'!JI50</f>
        <v>0</v>
      </c>
      <c r="JJ22">
        <f>'monte-carlo r3.2'!JJ50</f>
        <v>0</v>
      </c>
      <c r="JK22">
        <f>'monte-carlo r3.2'!JK50</f>
        <v>0</v>
      </c>
      <c r="JL22">
        <f>'monte-carlo r3.2'!JL50</f>
        <v>0</v>
      </c>
      <c r="JM22">
        <f>'monte-carlo r3.2'!JM50</f>
        <v>0</v>
      </c>
      <c r="JN22">
        <f>'monte-carlo r3.2'!JN50</f>
        <v>0</v>
      </c>
      <c r="JO22">
        <f>'monte-carlo r3.2'!JO50</f>
        <v>0</v>
      </c>
      <c r="JP22">
        <f>'monte-carlo r3.2'!JP50</f>
        <v>0</v>
      </c>
      <c r="JQ22">
        <f>'monte-carlo r3.2'!JQ50</f>
        <v>0</v>
      </c>
      <c r="JR22">
        <f>'monte-carlo r3.2'!JR50</f>
        <v>0</v>
      </c>
      <c r="JS22">
        <f>'monte-carlo r3.2'!JS50</f>
        <v>0</v>
      </c>
      <c r="JT22">
        <f>'monte-carlo r3.2'!JT50</f>
        <v>0</v>
      </c>
      <c r="JU22">
        <f>'monte-carlo r3.2'!JU50</f>
        <v>0</v>
      </c>
      <c r="JV22">
        <f>'monte-carlo r3.2'!JV50</f>
        <v>0</v>
      </c>
      <c r="JW22">
        <f>'monte-carlo r3.2'!JW50</f>
        <v>0</v>
      </c>
      <c r="JX22">
        <f>'monte-carlo r3.2'!JX50</f>
        <v>0</v>
      </c>
      <c r="JY22">
        <f>'monte-carlo r3.2'!JY50</f>
        <v>0</v>
      </c>
      <c r="JZ22">
        <f>'monte-carlo r3.2'!JZ50</f>
        <v>0</v>
      </c>
      <c r="KA22">
        <f>'monte-carlo r3.2'!KA50</f>
        <v>0</v>
      </c>
      <c r="KB22">
        <f>'monte-carlo r3.2'!KB50</f>
        <v>0</v>
      </c>
      <c r="KC22">
        <f>'monte-carlo r3.2'!KC50</f>
        <v>0</v>
      </c>
      <c r="KD22">
        <f>'monte-carlo r3.2'!KD50</f>
        <v>0</v>
      </c>
      <c r="KE22">
        <f>'monte-carlo r3.2'!KE50</f>
        <v>0</v>
      </c>
      <c r="KF22">
        <f>'monte-carlo r3.2'!KF50</f>
        <v>0</v>
      </c>
      <c r="KG22">
        <f>'monte-carlo r3.2'!KG50</f>
        <v>0</v>
      </c>
      <c r="KH22">
        <f>'monte-carlo r3.2'!KH50</f>
        <v>0</v>
      </c>
      <c r="KI22">
        <f>'monte-carlo r3.2'!KI50</f>
        <v>0</v>
      </c>
      <c r="KJ22">
        <f>'monte-carlo r3.2'!KJ50</f>
        <v>0</v>
      </c>
      <c r="KK22">
        <f>'monte-carlo r3.2'!KK50</f>
        <v>0</v>
      </c>
      <c r="KL22">
        <f>'monte-carlo r3.2'!KL50</f>
        <v>0</v>
      </c>
      <c r="KM22">
        <f>'monte-carlo r3.2'!KM50</f>
        <v>0</v>
      </c>
      <c r="KN22">
        <f>'monte-carlo r3.2'!KN50</f>
        <v>0</v>
      </c>
      <c r="KO22">
        <f>'monte-carlo r3.2'!KO50</f>
        <v>0</v>
      </c>
      <c r="KP22">
        <f>'monte-carlo r3.2'!KP50</f>
        <v>0</v>
      </c>
      <c r="KQ22">
        <f>'monte-carlo r3.2'!KQ50</f>
        <v>0</v>
      </c>
      <c r="KR22">
        <f>'monte-carlo r3.2'!KR50</f>
        <v>0</v>
      </c>
      <c r="KS22">
        <f>'monte-carlo r3.2'!KS50</f>
        <v>0</v>
      </c>
      <c r="KT22">
        <f>'monte-carlo r3.2'!KT50</f>
        <v>0</v>
      </c>
      <c r="KU22">
        <f>'monte-carlo r3.2'!KU50</f>
        <v>0</v>
      </c>
      <c r="KV22">
        <f>'monte-carlo r3.2'!KV50</f>
        <v>0</v>
      </c>
      <c r="KW22">
        <f>'monte-carlo r3.2'!KW50</f>
        <v>0</v>
      </c>
      <c r="KX22">
        <f>'monte-carlo r3.2'!KX50</f>
        <v>0</v>
      </c>
      <c r="KY22">
        <f>'monte-carlo r3.2'!KY50</f>
        <v>0</v>
      </c>
      <c r="KZ22">
        <f>'monte-carlo r3.2'!KZ50</f>
        <v>0</v>
      </c>
      <c r="LA22">
        <f>'monte-carlo r3.2'!LA50</f>
        <v>0</v>
      </c>
      <c r="LB22">
        <f>'monte-carlo r3.2'!LB50</f>
        <v>0</v>
      </c>
      <c r="LC22">
        <f>'monte-carlo r3.2'!LC50</f>
        <v>0</v>
      </c>
      <c r="LD22">
        <f>'monte-carlo r3.2'!LD50</f>
        <v>0</v>
      </c>
      <c r="LE22">
        <f>'monte-carlo r3.2'!LE50</f>
        <v>0</v>
      </c>
      <c r="LF22">
        <f>'monte-carlo r3.2'!LF50</f>
        <v>0</v>
      </c>
      <c r="LG22">
        <f>'monte-carlo r3.2'!LG50</f>
        <v>0</v>
      </c>
      <c r="LH22">
        <f>'monte-carlo r3.2'!LH50</f>
        <v>0</v>
      </c>
      <c r="LI22">
        <f>'monte-carlo r3.2'!LI50</f>
        <v>0</v>
      </c>
      <c r="LJ22">
        <f>'monte-carlo r3.2'!LJ50</f>
        <v>0</v>
      </c>
      <c r="LK22">
        <f>'monte-carlo r3.2'!LK50</f>
        <v>0</v>
      </c>
      <c r="LL22">
        <f>'monte-carlo r3.2'!LL50</f>
        <v>0</v>
      </c>
      <c r="LM22">
        <f>'monte-carlo r3.2'!LM50</f>
        <v>0</v>
      </c>
      <c r="LN22">
        <f>'monte-carlo r3.2'!LN50</f>
        <v>0</v>
      </c>
      <c r="LO22">
        <f>'monte-carlo r3.2'!LO50</f>
        <v>0</v>
      </c>
      <c r="LP22">
        <f>'monte-carlo r3.2'!LP50</f>
        <v>0</v>
      </c>
      <c r="LQ22">
        <f>'monte-carlo r3.2'!LQ50</f>
        <v>0</v>
      </c>
      <c r="LR22">
        <f>'monte-carlo r3.2'!LR50</f>
        <v>0</v>
      </c>
      <c r="LS22">
        <f>'monte-carlo r3.2'!LS50</f>
        <v>0</v>
      </c>
      <c r="LT22">
        <f>'monte-carlo r3.2'!LT50</f>
        <v>0</v>
      </c>
      <c r="LU22">
        <f>'monte-carlo r3.2'!LU50</f>
        <v>0</v>
      </c>
      <c r="LV22">
        <f>'monte-carlo r3.2'!LV50</f>
        <v>0</v>
      </c>
      <c r="LW22">
        <f>'monte-carlo r3.2'!LW50</f>
        <v>0</v>
      </c>
      <c r="LX22">
        <f>'monte-carlo r3.2'!LX50</f>
        <v>0</v>
      </c>
      <c r="LY22">
        <f>'monte-carlo r3.2'!LY50</f>
        <v>0</v>
      </c>
      <c r="LZ22">
        <f>'monte-carlo r3.2'!LZ50</f>
        <v>0</v>
      </c>
      <c r="MA22">
        <f>'monte-carlo r3.2'!MA50</f>
        <v>0</v>
      </c>
      <c r="MB22">
        <f>'monte-carlo r3.2'!MB50</f>
        <v>0</v>
      </c>
      <c r="MC22">
        <f>'monte-carlo r3.2'!MC50</f>
        <v>0</v>
      </c>
      <c r="MD22">
        <f>'monte-carlo r3.2'!MD50</f>
        <v>0</v>
      </c>
      <c r="ME22">
        <f>'monte-carlo r3.2'!ME50</f>
        <v>0</v>
      </c>
      <c r="MF22">
        <f>'monte-carlo r3.2'!MF50</f>
        <v>0</v>
      </c>
      <c r="MG22">
        <f>'monte-carlo r3.2'!MG50</f>
        <v>0</v>
      </c>
      <c r="MH22">
        <f>'monte-carlo r3.2'!MH50</f>
        <v>0</v>
      </c>
      <c r="MI22">
        <f>'monte-carlo r3.2'!MI50</f>
        <v>0</v>
      </c>
      <c r="MJ22">
        <f>'monte-carlo r3.2'!MJ50</f>
        <v>0</v>
      </c>
      <c r="MK22">
        <f>'monte-carlo r3.2'!MK50</f>
        <v>0</v>
      </c>
      <c r="ML22">
        <f>'monte-carlo r3.2'!ML50</f>
        <v>0</v>
      </c>
      <c r="MM22">
        <f>'monte-carlo r3.2'!MM50</f>
        <v>0</v>
      </c>
      <c r="MN22">
        <f>'monte-carlo r3.2'!MN50</f>
        <v>0</v>
      </c>
      <c r="MO22">
        <f>'monte-carlo r3.2'!MO50</f>
        <v>0</v>
      </c>
      <c r="MP22">
        <f>'monte-carlo r3.2'!MP50</f>
        <v>0</v>
      </c>
      <c r="MQ22">
        <f>'monte-carlo r3.2'!MQ50</f>
        <v>0</v>
      </c>
      <c r="MR22">
        <f>'monte-carlo r3.2'!MR50</f>
        <v>0</v>
      </c>
      <c r="MS22">
        <f>'monte-carlo r3.2'!MS50</f>
        <v>0</v>
      </c>
      <c r="MT22">
        <f>'monte-carlo r3.2'!MT50</f>
        <v>0</v>
      </c>
      <c r="MU22">
        <f>'monte-carlo r3.2'!MU50</f>
        <v>0</v>
      </c>
      <c r="MV22">
        <f>'monte-carlo r3.2'!MV50</f>
        <v>0</v>
      </c>
      <c r="MW22">
        <f>'monte-carlo r3.2'!MW50</f>
        <v>0</v>
      </c>
      <c r="MX22">
        <f>'monte-carlo r3.2'!MX50</f>
        <v>0</v>
      </c>
      <c r="MY22">
        <f>'monte-carlo r3.2'!MY50</f>
        <v>0</v>
      </c>
      <c r="MZ22">
        <f>'monte-carlo r3.2'!MZ50</f>
        <v>0</v>
      </c>
      <c r="NA22">
        <f>'monte-carlo r3.2'!NA50</f>
        <v>0</v>
      </c>
      <c r="NB22">
        <f>'monte-carlo r3.2'!NB50</f>
        <v>0</v>
      </c>
      <c r="NC22">
        <f>'monte-carlo r3.2'!NC50</f>
        <v>0</v>
      </c>
      <c r="ND22">
        <f>'monte-carlo r3.2'!ND50</f>
        <v>0</v>
      </c>
      <c r="NE22">
        <f>'monte-carlo r3.2'!NE50</f>
        <v>0</v>
      </c>
      <c r="NF22">
        <f>'monte-carlo r3.2'!NF50</f>
        <v>0</v>
      </c>
      <c r="NG22">
        <f>'monte-carlo r3.2'!NG50</f>
        <v>0</v>
      </c>
      <c r="NH22">
        <f>'monte-carlo r3.2'!NH50</f>
        <v>0</v>
      </c>
      <c r="NI22">
        <f>'monte-carlo r3.2'!NI50</f>
        <v>0</v>
      </c>
      <c r="NJ22">
        <f>'monte-carlo r3.2'!NJ50</f>
        <v>0</v>
      </c>
      <c r="NK22">
        <f>'monte-carlo r3.2'!NK50</f>
        <v>0</v>
      </c>
      <c r="NL22">
        <f>'monte-carlo r3.2'!NL50</f>
        <v>0</v>
      </c>
      <c r="NM22">
        <f>'monte-carlo r3.2'!NM50</f>
        <v>0</v>
      </c>
      <c r="NN22">
        <f>'monte-carlo r3.2'!NN50</f>
        <v>0</v>
      </c>
      <c r="NO22">
        <f>'monte-carlo r3.2'!NO50</f>
        <v>0</v>
      </c>
      <c r="NP22">
        <f>'monte-carlo r3.2'!NP50</f>
        <v>0</v>
      </c>
      <c r="NQ22">
        <f>'monte-carlo r3.2'!NQ50</f>
        <v>0</v>
      </c>
      <c r="NR22">
        <f>'monte-carlo r3.2'!NR50</f>
        <v>0</v>
      </c>
      <c r="NS22">
        <f>'monte-carlo r3.2'!NS50</f>
        <v>0</v>
      </c>
      <c r="NT22">
        <f>'monte-carlo r3.2'!NT50</f>
        <v>0</v>
      </c>
      <c r="NU22">
        <f>'monte-carlo r3.2'!NU50</f>
        <v>0</v>
      </c>
      <c r="NV22">
        <f>'monte-carlo r3.2'!NV50</f>
        <v>0</v>
      </c>
      <c r="NW22">
        <f>'monte-carlo r3.2'!NW50</f>
        <v>0</v>
      </c>
      <c r="NX22">
        <f>'monte-carlo r3.2'!NX50</f>
        <v>0</v>
      </c>
      <c r="NY22">
        <f>'monte-carlo r3.2'!NY50</f>
        <v>0</v>
      </c>
      <c r="NZ22">
        <f>'monte-carlo r3.2'!NZ50</f>
        <v>0</v>
      </c>
      <c r="OA22">
        <f>'monte-carlo r3.2'!OA50</f>
        <v>0</v>
      </c>
      <c r="OB22">
        <f>'monte-carlo r3.2'!OB50</f>
        <v>0</v>
      </c>
      <c r="OC22">
        <f>'monte-carlo r3.2'!OC50</f>
        <v>0</v>
      </c>
      <c r="OD22">
        <f>'monte-carlo r3.2'!OD50</f>
        <v>0</v>
      </c>
      <c r="OE22">
        <f>'monte-carlo r3.2'!OE50</f>
        <v>0</v>
      </c>
      <c r="OF22">
        <f>'monte-carlo r3.2'!OF50</f>
        <v>0</v>
      </c>
      <c r="OG22">
        <f>'monte-carlo r3.2'!OG50</f>
        <v>0</v>
      </c>
      <c r="OH22">
        <f>'monte-carlo r3.2'!OH50</f>
        <v>0</v>
      </c>
      <c r="OI22">
        <f>'monte-carlo r3.2'!OI50</f>
        <v>0</v>
      </c>
      <c r="OJ22">
        <f>'monte-carlo r3.2'!OJ50</f>
        <v>0</v>
      </c>
      <c r="OK22">
        <f>'monte-carlo r3.2'!OK50</f>
        <v>0</v>
      </c>
      <c r="OL22">
        <f>'monte-carlo r3.2'!OL50</f>
        <v>0</v>
      </c>
      <c r="OM22">
        <f>'monte-carlo r3.2'!OM50</f>
        <v>0</v>
      </c>
      <c r="ON22">
        <f>'monte-carlo r3.2'!ON50</f>
        <v>0</v>
      </c>
      <c r="OO22">
        <f>'monte-carlo r3.2'!OO50</f>
        <v>0</v>
      </c>
      <c r="OP22">
        <f>'monte-carlo r3.2'!OP50</f>
        <v>0</v>
      </c>
      <c r="OQ22">
        <f>'monte-carlo r3.2'!OQ50</f>
        <v>0</v>
      </c>
      <c r="OR22">
        <f>'monte-carlo r3.2'!OR50</f>
        <v>0</v>
      </c>
      <c r="OS22">
        <f>'monte-carlo r3.2'!OS50</f>
        <v>0</v>
      </c>
      <c r="OT22">
        <f>'monte-carlo r3.2'!OT50</f>
        <v>0</v>
      </c>
      <c r="OU22">
        <f>'monte-carlo r3.2'!OU50</f>
        <v>0</v>
      </c>
      <c r="OV22">
        <f>'monte-carlo r3.2'!OV50</f>
        <v>0</v>
      </c>
      <c r="OW22">
        <f>'monte-carlo r3.2'!OW50</f>
        <v>0</v>
      </c>
      <c r="OX22">
        <f>'monte-carlo r3.2'!OX50</f>
        <v>0</v>
      </c>
      <c r="OY22">
        <f>'monte-carlo r3.2'!OY50</f>
        <v>0</v>
      </c>
      <c r="OZ22">
        <f>'monte-carlo r3.2'!OZ50</f>
        <v>0</v>
      </c>
      <c r="PA22">
        <f>'monte-carlo r3.2'!PA50</f>
        <v>0</v>
      </c>
      <c r="PB22">
        <f>'monte-carlo r3.2'!PB50</f>
        <v>0</v>
      </c>
      <c r="PC22">
        <f>'monte-carlo r3.2'!PC50</f>
        <v>0</v>
      </c>
      <c r="PD22">
        <f>'monte-carlo r3.2'!PD50</f>
        <v>0</v>
      </c>
      <c r="PE22">
        <f>'monte-carlo r3.2'!PE50</f>
        <v>0</v>
      </c>
      <c r="PF22">
        <f>'monte-carlo r3.2'!PF50</f>
        <v>0</v>
      </c>
      <c r="PG22">
        <f>'monte-carlo r3.2'!PG50</f>
        <v>0</v>
      </c>
      <c r="PH22">
        <f>'monte-carlo r3.2'!PH50</f>
        <v>0</v>
      </c>
      <c r="PI22">
        <f>'monte-carlo r3.2'!PI50</f>
        <v>0</v>
      </c>
      <c r="PJ22">
        <f>'monte-carlo r3.2'!PJ50</f>
        <v>0</v>
      </c>
      <c r="PK22">
        <f>'monte-carlo r3.2'!PK50</f>
        <v>0</v>
      </c>
      <c r="PL22">
        <f>'monte-carlo r3.2'!PL50</f>
        <v>0</v>
      </c>
      <c r="PM22">
        <f>'monte-carlo r3.2'!PM50</f>
        <v>0</v>
      </c>
      <c r="PN22">
        <f>'monte-carlo r3.2'!PN50</f>
        <v>0</v>
      </c>
      <c r="PO22">
        <f>'monte-carlo r3.2'!PO50</f>
        <v>0</v>
      </c>
      <c r="PP22">
        <f>'monte-carlo r3.2'!PP50</f>
        <v>0</v>
      </c>
      <c r="PQ22">
        <f>'monte-carlo r3.2'!PQ50</f>
        <v>0</v>
      </c>
      <c r="PR22">
        <f>'monte-carlo r3.2'!PR50</f>
        <v>0</v>
      </c>
      <c r="PS22">
        <f>'monte-carlo r3.2'!PS50</f>
        <v>0</v>
      </c>
      <c r="PT22">
        <f>'monte-carlo r3.2'!PT50</f>
        <v>0</v>
      </c>
      <c r="PU22">
        <f>'monte-carlo r3.2'!PU50</f>
        <v>0</v>
      </c>
      <c r="PV22">
        <f>'monte-carlo r3.2'!PV50</f>
        <v>0</v>
      </c>
      <c r="PW22">
        <f>'monte-carlo r3.2'!PW50</f>
        <v>0</v>
      </c>
      <c r="PX22">
        <f>'monte-carlo r3.2'!PX50</f>
        <v>0</v>
      </c>
      <c r="PY22">
        <f>'monte-carlo r3.2'!PY50</f>
        <v>0</v>
      </c>
      <c r="PZ22">
        <f>'monte-carlo r3.2'!PZ50</f>
        <v>0</v>
      </c>
      <c r="QA22">
        <f>'monte-carlo r3.2'!QA50</f>
        <v>0</v>
      </c>
      <c r="QB22">
        <f>'monte-carlo r3.2'!QB50</f>
        <v>0</v>
      </c>
      <c r="QC22">
        <f>'monte-carlo r3.2'!QC50</f>
        <v>0</v>
      </c>
      <c r="QD22">
        <f>'monte-carlo r3.2'!QD50</f>
        <v>0</v>
      </c>
      <c r="QE22">
        <f>'monte-carlo r3.2'!QE50</f>
        <v>0</v>
      </c>
      <c r="QF22">
        <f>'monte-carlo r3.2'!QF50</f>
        <v>0</v>
      </c>
      <c r="QG22">
        <f>'monte-carlo r3.2'!QG50</f>
        <v>0</v>
      </c>
      <c r="QH22">
        <f>'monte-carlo r3.2'!QH50</f>
        <v>0</v>
      </c>
      <c r="QI22">
        <f>'monte-carlo r3.2'!QI50</f>
        <v>0</v>
      </c>
      <c r="QJ22">
        <f>'monte-carlo r3.2'!QJ50</f>
        <v>0</v>
      </c>
      <c r="QK22">
        <f>'monte-carlo r3.2'!QK50</f>
        <v>0</v>
      </c>
      <c r="QL22">
        <f>'monte-carlo r3.2'!QL50</f>
        <v>0</v>
      </c>
      <c r="QM22">
        <f>'monte-carlo r3.2'!QM50</f>
        <v>0</v>
      </c>
      <c r="QN22">
        <f>'monte-carlo r3.2'!QN50</f>
        <v>0</v>
      </c>
      <c r="QO22">
        <f>'monte-carlo r3.2'!QO50</f>
        <v>0</v>
      </c>
      <c r="QP22">
        <f>'monte-carlo r3.2'!QP50</f>
        <v>0</v>
      </c>
      <c r="QQ22">
        <f>'monte-carlo r3.2'!QQ50</f>
        <v>0</v>
      </c>
      <c r="QR22">
        <f>'monte-carlo r3.2'!QR50</f>
        <v>0</v>
      </c>
      <c r="QS22">
        <f>'monte-carlo r3.2'!QS50</f>
        <v>0</v>
      </c>
      <c r="QT22">
        <f>'monte-carlo r3.2'!QT50</f>
        <v>0</v>
      </c>
      <c r="QU22">
        <f>'monte-carlo r3.2'!QU50</f>
        <v>0</v>
      </c>
      <c r="QV22">
        <f>'monte-carlo r3.2'!QV50</f>
        <v>0</v>
      </c>
      <c r="QW22">
        <f>'monte-carlo r3.2'!QW50</f>
        <v>0</v>
      </c>
      <c r="QX22">
        <f>'monte-carlo r3.2'!QX50</f>
        <v>0</v>
      </c>
      <c r="QY22">
        <f>'monte-carlo r3.2'!QY50</f>
        <v>0</v>
      </c>
      <c r="QZ22">
        <f>'monte-carlo r3.2'!QZ50</f>
        <v>0</v>
      </c>
      <c r="RA22">
        <f>'monte-carlo r3.2'!RA50</f>
        <v>0</v>
      </c>
      <c r="RB22">
        <f>'monte-carlo r3.2'!RB50</f>
        <v>0</v>
      </c>
      <c r="RC22">
        <f>'monte-carlo r3.2'!RC50</f>
        <v>0</v>
      </c>
      <c r="RD22">
        <f>'monte-carlo r3.2'!RD50</f>
        <v>0</v>
      </c>
      <c r="RE22">
        <f>'monte-carlo r3.2'!RE50</f>
        <v>0</v>
      </c>
      <c r="RF22">
        <f>'monte-carlo r3.2'!RF50</f>
        <v>0</v>
      </c>
      <c r="RG22">
        <f>'monte-carlo r3.2'!RG50</f>
        <v>0</v>
      </c>
      <c r="RH22">
        <f>'monte-carlo r3.2'!RH50</f>
        <v>0</v>
      </c>
      <c r="RI22">
        <f>'monte-carlo r3.2'!RI50</f>
        <v>0</v>
      </c>
      <c r="RJ22">
        <f>'monte-carlo r3.2'!RJ50</f>
        <v>0</v>
      </c>
      <c r="RK22">
        <f>'monte-carlo r3.2'!RK50</f>
        <v>0</v>
      </c>
      <c r="RL22">
        <f>'monte-carlo r3.2'!RL50</f>
        <v>0</v>
      </c>
      <c r="RM22">
        <f>'monte-carlo r3.2'!RM50</f>
        <v>0</v>
      </c>
      <c r="RN22">
        <f>'monte-carlo r3.2'!RN50</f>
        <v>0</v>
      </c>
      <c r="RO22">
        <f>'monte-carlo r3.2'!RO50</f>
        <v>0</v>
      </c>
      <c r="RP22">
        <f>'monte-carlo r3.2'!RP50</f>
        <v>0</v>
      </c>
      <c r="RQ22">
        <f>'monte-carlo r3.2'!RQ50</f>
        <v>0</v>
      </c>
      <c r="RR22">
        <f>'monte-carlo r3.2'!RR50</f>
        <v>0</v>
      </c>
      <c r="RS22">
        <f>'monte-carlo r3.2'!RS50</f>
        <v>0</v>
      </c>
      <c r="RT22">
        <f>'monte-carlo r3.2'!RT50</f>
        <v>0</v>
      </c>
      <c r="RU22">
        <f>'monte-carlo r3.2'!RU50</f>
        <v>0</v>
      </c>
      <c r="RV22">
        <f>'monte-carlo r3.2'!RV50</f>
        <v>0</v>
      </c>
      <c r="RW22">
        <f>'monte-carlo r3.2'!RW50</f>
        <v>0</v>
      </c>
      <c r="RX22">
        <f>'monte-carlo r3.2'!RX50</f>
        <v>0</v>
      </c>
      <c r="RY22">
        <f>'monte-carlo r3.2'!RY50</f>
        <v>0</v>
      </c>
      <c r="RZ22">
        <f>'monte-carlo r3.2'!RZ50</f>
        <v>0</v>
      </c>
      <c r="SA22">
        <f>'monte-carlo r3.2'!SA50</f>
        <v>0</v>
      </c>
      <c r="SB22">
        <f>'monte-carlo r3.2'!SB50</f>
        <v>0</v>
      </c>
      <c r="SC22">
        <f>'monte-carlo r3.2'!SC50</f>
        <v>0</v>
      </c>
      <c r="SD22">
        <f>'monte-carlo r3.2'!SD50</f>
        <v>0</v>
      </c>
      <c r="SE22">
        <f>'monte-carlo r3.2'!SE50</f>
        <v>0</v>
      </c>
      <c r="SF22">
        <f>'monte-carlo r3.2'!SF50</f>
        <v>0</v>
      </c>
      <c r="SG22">
        <f>'monte-carlo r3.2'!SG50</f>
        <v>0</v>
      </c>
      <c r="SH22">
        <f>'monte-carlo r3.2'!SH50</f>
        <v>0</v>
      </c>
      <c r="SI22">
        <f>'monte-carlo r3.2'!SI50</f>
        <v>0</v>
      </c>
      <c r="SJ22">
        <f>'monte-carlo r3.2'!SJ50</f>
        <v>0</v>
      </c>
      <c r="SK22">
        <f>'monte-carlo r3.2'!SK50</f>
        <v>0</v>
      </c>
      <c r="SL22">
        <f>'monte-carlo r3.2'!SL50</f>
        <v>0</v>
      </c>
      <c r="SM22">
        <f>'monte-carlo r3.2'!SM50</f>
        <v>0</v>
      </c>
      <c r="SN22">
        <f>'monte-carlo r3.2'!SN50</f>
        <v>0</v>
      </c>
      <c r="SO22">
        <f>'monte-carlo r3.2'!SO50</f>
        <v>0</v>
      </c>
      <c r="SP22">
        <f>'monte-carlo r3.2'!SP50</f>
        <v>0</v>
      </c>
      <c r="SQ22">
        <f>'monte-carlo r3.2'!SQ50</f>
        <v>0</v>
      </c>
      <c r="SR22">
        <f>'monte-carlo r3.2'!SR50</f>
        <v>0</v>
      </c>
      <c r="SS22">
        <f>'monte-carlo r3.2'!SS50</f>
        <v>0</v>
      </c>
      <c r="ST22">
        <f>'monte-carlo r3.2'!ST50</f>
        <v>0</v>
      </c>
      <c r="SU22">
        <f>'monte-carlo r3.2'!SU50</f>
        <v>0</v>
      </c>
      <c r="SV22">
        <f>'monte-carlo r3.2'!SV50</f>
        <v>0</v>
      </c>
      <c r="SW22">
        <f>'monte-carlo r3.2'!SW50</f>
        <v>0</v>
      </c>
      <c r="SX22">
        <f>'monte-carlo r3.2'!SX50</f>
        <v>0</v>
      </c>
      <c r="SY22">
        <f>'monte-carlo r3.2'!SY50</f>
        <v>0</v>
      </c>
      <c r="SZ22">
        <f>'monte-carlo r3.2'!SZ50</f>
        <v>0</v>
      </c>
      <c r="TA22">
        <f>'monte-carlo r3.2'!TA50</f>
        <v>0</v>
      </c>
      <c r="TB22">
        <f>'monte-carlo r3.2'!TB50</f>
        <v>0</v>
      </c>
      <c r="TC22">
        <f>'monte-carlo r3.2'!TC50</f>
        <v>0</v>
      </c>
      <c r="TD22">
        <f>'monte-carlo r3.2'!TD50</f>
        <v>0</v>
      </c>
      <c r="TE22">
        <f>'monte-carlo r3.2'!TE50</f>
        <v>0</v>
      </c>
      <c r="TF22">
        <f>'monte-carlo r3.2'!TF50</f>
        <v>0</v>
      </c>
      <c r="TG22">
        <f>'monte-carlo r3.2'!TG50</f>
        <v>0</v>
      </c>
      <c r="TH22">
        <f>'monte-carlo r3.2'!TH50</f>
        <v>0</v>
      </c>
      <c r="TI22">
        <f>'monte-carlo r3.2'!TI50</f>
        <v>0</v>
      </c>
      <c r="TJ22">
        <f>'monte-carlo r3.2'!TJ50</f>
        <v>0</v>
      </c>
      <c r="TK22">
        <f>'monte-carlo r3.2'!TK50</f>
        <v>0</v>
      </c>
      <c r="TL22">
        <f>'monte-carlo r3.2'!TL50</f>
        <v>0</v>
      </c>
      <c r="TM22">
        <f>'monte-carlo r3.2'!TM50</f>
        <v>0</v>
      </c>
      <c r="TN22">
        <f>'monte-carlo r3.2'!TN50</f>
        <v>0</v>
      </c>
      <c r="TO22">
        <f>'monte-carlo r3.2'!TO50</f>
        <v>0</v>
      </c>
      <c r="TP22">
        <f>'monte-carlo r3.2'!TP50</f>
        <v>0</v>
      </c>
      <c r="TQ22">
        <f>'monte-carlo r3.2'!TQ50</f>
        <v>0</v>
      </c>
      <c r="TR22">
        <f>'monte-carlo r3.2'!TR50</f>
        <v>0</v>
      </c>
      <c r="TS22">
        <f>'monte-carlo r3.2'!TS50</f>
        <v>0</v>
      </c>
      <c r="TT22">
        <f>'monte-carlo r3.2'!TT50</f>
        <v>0</v>
      </c>
      <c r="TU22">
        <f>'monte-carlo r3.2'!TU50</f>
        <v>0</v>
      </c>
      <c r="TV22">
        <f>'monte-carlo r3.2'!TV50</f>
        <v>0</v>
      </c>
      <c r="TW22">
        <f>'monte-carlo r3.2'!TW50</f>
        <v>0</v>
      </c>
      <c r="TX22">
        <f>'monte-carlo r3.2'!TX50</f>
        <v>0</v>
      </c>
      <c r="TY22">
        <f>'monte-carlo r3.2'!TY50</f>
        <v>0</v>
      </c>
      <c r="TZ22">
        <f>'monte-carlo r3.2'!TZ50</f>
        <v>0</v>
      </c>
      <c r="UA22">
        <f>'monte-carlo r3.2'!UA50</f>
        <v>0</v>
      </c>
      <c r="UB22">
        <f>'monte-carlo r3.2'!UB50</f>
        <v>0</v>
      </c>
      <c r="UC22">
        <f>'monte-carlo r3.2'!UC50</f>
        <v>0</v>
      </c>
      <c r="UD22">
        <f>'monte-carlo r3.2'!UD50</f>
        <v>0</v>
      </c>
      <c r="UE22">
        <f>'monte-carlo r3.2'!UE50</f>
        <v>0</v>
      </c>
      <c r="UF22">
        <f>'monte-carlo r3.2'!UF50</f>
        <v>0</v>
      </c>
      <c r="UG22">
        <f>'monte-carlo r3.2'!UG50</f>
        <v>0</v>
      </c>
      <c r="UH22">
        <f>'monte-carlo r3.2'!UH50</f>
        <v>0</v>
      </c>
      <c r="UI22">
        <f>'monte-carlo r3.2'!UI50</f>
        <v>0</v>
      </c>
      <c r="UJ22">
        <f>'monte-carlo r3.2'!UJ50</f>
        <v>0</v>
      </c>
      <c r="UK22">
        <f>'monte-carlo r3.2'!UK50</f>
        <v>0</v>
      </c>
      <c r="UL22">
        <f>'monte-carlo r3.2'!UL50</f>
        <v>0</v>
      </c>
      <c r="UM22">
        <f>'monte-carlo r3.2'!UM50</f>
        <v>0</v>
      </c>
      <c r="UN22">
        <f>'monte-carlo r3.2'!UN50</f>
        <v>0</v>
      </c>
      <c r="UO22">
        <f>'monte-carlo r3.2'!UO50</f>
        <v>0</v>
      </c>
      <c r="UP22">
        <f>'monte-carlo r3.2'!UP50</f>
        <v>0</v>
      </c>
      <c r="UQ22">
        <f>'monte-carlo r3.2'!UQ50</f>
        <v>0</v>
      </c>
      <c r="UR22">
        <f>'monte-carlo r3.2'!UR50</f>
        <v>0</v>
      </c>
      <c r="US22">
        <f>'monte-carlo r3.2'!US50</f>
        <v>0</v>
      </c>
      <c r="UT22">
        <f>'monte-carlo r3.2'!UT50</f>
        <v>0</v>
      </c>
      <c r="UU22">
        <f>'monte-carlo r3.2'!UU50</f>
        <v>0</v>
      </c>
      <c r="UV22">
        <f>'monte-carlo r3.2'!UV50</f>
        <v>0</v>
      </c>
      <c r="UW22">
        <f>'monte-carlo r3.2'!UW50</f>
        <v>0</v>
      </c>
      <c r="UX22">
        <f>'monte-carlo r3.2'!UX50</f>
        <v>0</v>
      </c>
      <c r="UY22">
        <f>'monte-carlo r3.2'!UY50</f>
        <v>0</v>
      </c>
      <c r="UZ22">
        <f>'monte-carlo r3.2'!UZ50</f>
        <v>0</v>
      </c>
      <c r="VA22">
        <f>'monte-carlo r3.2'!VA50</f>
        <v>0</v>
      </c>
      <c r="VB22">
        <f>'monte-carlo r3.2'!VB50</f>
        <v>0</v>
      </c>
      <c r="VC22">
        <f>'monte-carlo r3.2'!VC50</f>
        <v>0</v>
      </c>
      <c r="VD22">
        <f>'monte-carlo r3.2'!VD50</f>
        <v>0</v>
      </c>
      <c r="VE22">
        <f>'monte-carlo r3.2'!VE50</f>
        <v>0</v>
      </c>
      <c r="VF22">
        <f>'monte-carlo r3.2'!VF50</f>
        <v>0</v>
      </c>
      <c r="VG22">
        <f>'monte-carlo r3.2'!VG50</f>
        <v>0</v>
      </c>
      <c r="VH22">
        <f>'monte-carlo r3.2'!VH50</f>
        <v>0</v>
      </c>
      <c r="VI22">
        <f>'monte-carlo r3.2'!VI50</f>
        <v>0</v>
      </c>
      <c r="VJ22">
        <f>'monte-carlo r3.2'!VJ50</f>
        <v>0</v>
      </c>
      <c r="VK22">
        <f>'monte-carlo r3.2'!VK50</f>
        <v>0</v>
      </c>
      <c r="VL22">
        <f>'monte-carlo r3.2'!VL50</f>
        <v>0</v>
      </c>
      <c r="VM22">
        <f>'monte-carlo r3.2'!VM50</f>
        <v>0</v>
      </c>
      <c r="VN22">
        <f>'monte-carlo r3.2'!VN50</f>
        <v>0</v>
      </c>
      <c r="VO22">
        <f>'monte-carlo r3.2'!VO50</f>
        <v>0</v>
      </c>
      <c r="VP22">
        <f>'monte-carlo r3.2'!VP50</f>
        <v>0</v>
      </c>
      <c r="VQ22">
        <f>'monte-carlo r3.2'!VQ50</f>
        <v>0</v>
      </c>
      <c r="VR22">
        <f>'monte-carlo r3.2'!VR50</f>
        <v>0</v>
      </c>
      <c r="VS22">
        <f>'monte-carlo r3.2'!VS50</f>
        <v>0</v>
      </c>
      <c r="VT22">
        <f>'monte-carlo r3.2'!VT50</f>
        <v>0</v>
      </c>
      <c r="VU22">
        <f>'monte-carlo r3.2'!VU50</f>
        <v>0</v>
      </c>
      <c r="VV22">
        <f>'monte-carlo r3.2'!VV50</f>
        <v>0</v>
      </c>
      <c r="VW22">
        <f>'monte-carlo r3.2'!VW50</f>
        <v>0</v>
      </c>
      <c r="VX22">
        <f>'monte-carlo r3.2'!VX50</f>
        <v>0</v>
      </c>
      <c r="VY22">
        <f>'monte-carlo r3.2'!VY50</f>
        <v>0</v>
      </c>
      <c r="VZ22">
        <f>'monte-carlo r3.2'!VZ50</f>
        <v>0</v>
      </c>
      <c r="WA22">
        <f>'monte-carlo r3.2'!WA50</f>
        <v>0</v>
      </c>
      <c r="WB22">
        <f>'monte-carlo r3.2'!WB50</f>
        <v>0</v>
      </c>
      <c r="WC22">
        <f>'monte-carlo r3.2'!WC50</f>
        <v>0</v>
      </c>
      <c r="WD22">
        <f>'monte-carlo r3.2'!WD50</f>
        <v>0</v>
      </c>
      <c r="WE22">
        <f>'monte-carlo r3.2'!WE50</f>
        <v>0</v>
      </c>
      <c r="WF22">
        <f>'monte-carlo r3.2'!WF50</f>
        <v>0</v>
      </c>
      <c r="WG22">
        <f>'monte-carlo r3.2'!WG50</f>
        <v>0</v>
      </c>
      <c r="WH22">
        <f>'monte-carlo r3.2'!WH50</f>
        <v>0</v>
      </c>
      <c r="WI22">
        <f>'monte-carlo r3.2'!WI50</f>
        <v>0</v>
      </c>
      <c r="WJ22">
        <f>'monte-carlo r3.2'!WJ50</f>
        <v>0</v>
      </c>
      <c r="WK22">
        <f>'monte-carlo r3.2'!WK50</f>
        <v>0</v>
      </c>
      <c r="WL22">
        <f>'monte-carlo r3.2'!WL50</f>
        <v>0</v>
      </c>
      <c r="WM22">
        <f>'monte-carlo r3.2'!WM50</f>
        <v>0</v>
      </c>
      <c r="WN22">
        <f>'monte-carlo r3.2'!WN50</f>
        <v>0</v>
      </c>
      <c r="WO22">
        <f>'monte-carlo r3.2'!WO50</f>
        <v>0</v>
      </c>
      <c r="WP22">
        <f>'monte-carlo r3.2'!WP50</f>
        <v>0</v>
      </c>
      <c r="WQ22">
        <f>'monte-carlo r3.2'!WQ50</f>
        <v>0</v>
      </c>
      <c r="WR22">
        <f>'monte-carlo r3.2'!WR50</f>
        <v>0</v>
      </c>
      <c r="WS22">
        <f>'monte-carlo r3.2'!WS50</f>
        <v>0</v>
      </c>
      <c r="WT22">
        <f>'monte-carlo r3.2'!WT50</f>
        <v>0</v>
      </c>
      <c r="WU22">
        <f>'monte-carlo r3.2'!WU50</f>
        <v>0</v>
      </c>
      <c r="WV22">
        <f>'monte-carlo r3.2'!WV50</f>
        <v>0</v>
      </c>
      <c r="WW22">
        <f>'monte-carlo r3.2'!WW50</f>
        <v>0</v>
      </c>
      <c r="WX22">
        <f>'monte-carlo r3.2'!WX50</f>
        <v>0</v>
      </c>
      <c r="WY22">
        <f>'monte-carlo r3.2'!WY50</f>
        <v>0</v>
      </c>
      <c r="WZ22">
        <f>'monte-carlo r3.2'!WZ50</f>
        <v>0</v>
      </c>
      <c r="XA22">
        <f>'monte-carlo r3.2'!XA50</f>
        <v>0</v>
      </c>
      <c r="XB22">
        <f>'monte-carlo r3.2'!XB50</f>
        <v>0</v>
      </c>
      <c r="XC22">
        <f>'monte-carlo r3.2'!XC50</f>
        <v>0</v>
      </c>
      <c r="XD22">
        <f>'monte-carlo r3.2'!XD50</f>
        <v>0</v>
      </c>
      <c r="XE22">
        <f>'monte-carlo r3.2'!XE50</f>
        <v>0</v>
      </c>
      <c r="XF22">
        <f>'monte-carlo r3.2'!XF50</f>
        <v>0</v>
      </c>
      <c r="XG22">
        <f>'monte-carlo r3.2'!XG50</f>
        <v>0</v>
      </c>
      <c r="XH22">
        <f>'monte-carlo r3.2'!XH50</f>
        <v>0</v>
      </c>
      <c r="XI22">
        <f>'monte-carlo r3.2'!XI50</f>
        <v>0</v>
      </c>
      <c r="XJ22">
        <f>'monte-carlo r3.2'!XJ50</f>
        <v>0</v>
      </c>
      <c r="XK22">
        <f>'monte-carlo r3.2'!XK50</f>
        <v>0</v>
      </c>
      <c r="XL22">
        <f>'monte-carlo r3.2'!XL50</f>
        <v>0</v>
      </c>
      <c r="XM22">
        <f>'monte-carlo r3.2'!XM50</f>
        <v>0</v>
      </c>
      <c r="XN22">
        <f>'monte-carlo r3.2'!XN50</f>
        <v>0</v>
      </c>
      <c r="XO22">
        <f>'monte-carlo r3.2'!XO50</f>
        <v>0</v>
      </c>
      <c r="XP22">
        <f>'monte-carlo r3.2'!XP50</f>
        <v>0</v>
      </c>
      <c r="XQ22">
        <f>'monte-carlo r3.2'!XQ50</f>
        <v>0</v>
      </c>
      <c r="XR22">
        <f>'monte-carlo r3.2'!XR50</f>
        <v>0</v>
      </c>
      <c r="XS22">
        <f>'monte-carlo r3.2'!XS50</f>
        <v>0</v>
      </c>
      <c r="XT22">
        <f>'monte-carlo r3.2'!XT50</f>
        <v>0</v>
      </c>
      <c r="XU22">
        <f>'monte-carlo r3.2'!XU50</f>
        <v>0</v>
      </c>
      <c r="XV22">
        <f>'monte-carlo r3.2'!XV50</f>
        <v>0</v>
      </c>
      <c r="XW22">
        <f>'monte-carlo r3.2'!XW50</f>
        <v>0</v>
      </c>
      <c r="XX22">
        <f>'monte-carlo r3.2'!XX50</f>
        <v>0</v>
      </c>
      <c r="XY22">
        <f>'monte-carlo r3.2'!XY50</f>
        <v>0</v>
      </c>
      <c r="XZ22">
        <f>'monte-carlo r3.2'!XZ50</f>
        <v>0</v>
      </c>
      <c r="YA22">
        <f>'monte-carlo r3.2'!YA50</f>
        <v>0</v>
      </c>
      <c r="YB22">
        <f>'monte-carlo r3.2'!YB50</f>
        <v>0</v>
      </c>
      <c r="YC22">
        <f>'monte-carlo r3.2'!YC50</f>
        <v>0</v>
      </c>
      <c r="YD22">
        <f>'monte-carlo r3.2'!YD50</f>
        <v>0</v>
      </c>
      <c r="YE22">
        <f>'monte-carlo r3.2'!YE50</f>
        <v>0</v>
      </c>
      <c r="YF22">
        <f>'monte-carlo r3.2'!YF50</f>
        <v>0</v>
      </c>
      <c r="YG22">
        <f>'monte-carlo r3.2'!YG50</f>
        <v>0</v>
      </c>
      <c r="YH22">
        <f>'monte-carlo r3.2'!YH50</f>
        <v>0</v>
      </c>
      <c r="YI22">
        <f>'monte-carlo r3.2'!YI50</f>
        <v>0</v>
      </c>
      <c r="YJ22">
        <f>'monte-carlo r3.2'!YJ50</f>
        <v>0</v>
      </c>
      <c r="YK22">
        <f>'monte-carlo r3.2'!YK50</f>
        <v>0</v>
      </c>
      <c r="YL22">
        <f>'monte-carlo r3.2'!YL50</f>
        <v>0</v>
      </c>
      <c r="YM22">
        <f>'monte-carlo r3.2'!YM50</f>
        <v>0</v>
      </c>
      <c r="YN22">
        <f>'monte-carlo r3.2'!YN50</f>
        <v>0</v>
      </c>
      <c r="YO22">
        <f>'monte-carlo r3.2'!YO50</f>
        <v>0</v>
      </c>
      <c r="YP22">
        <f>'monte-carlo r3.2'!YP50</f>
        <v>0</v>
      </c>
      <c r="YQ22">
        <f>'monte-carlo r3.2'!YQ50</f>
        <v>0</v>
      </c>
      <c r="YR22">
        <f>'monte-carlo r3.2'!YR50</f>
        <v>0</v>
      </c>
      <c r="YS22">
        <f>'monte-carlo r3.2'!YS50</f>
        <v>0</v>
      </c>
      <c r="YT22">
        <f>'monte-carlo r3.2'!YT50</f>
        <v>0</v>
      </c>
      <c r="YU22">
        <f>'monte-carlo r3.2'!YU50</f>
        <v>0</v>
      </c>
      <c r="YV22">
        <f>'monte-carlo r3.2'!YV50</f>
        <v>0</v>
      </c>
      <c r="YW22">
        <f>'monte-carlo r3.2'!YW50</f>
        <v>0</v>
      </c>
      <c r="YX22">
        <f>'monte-carlo r3.2'!YX50</f>
        <v>0</v>
      </c>
      <c r="YY22">
        <f>'monte-carlo r3.2'!YY50</f>
        <v>0</v>
      </c>
      <c r="YZ22">
        <f>'monte-carlo r3.2'!YZ50</f>
        <v>0</v>
      </c>
      <c r="ZA22">
        <f>'monte-carlo r3.2'!ZA50</f>
        <v>0</v>
      </c>
      <c r="ZB22">
        <f>'monte-carlo r3.2'!ZB50</f>
        <v>0</v>
      </c>
      <c r="ZC22">
        <f>'monte-carlo r3.2'!ZC50</f>
        <v>0</v>
      </c>
      <c r="ZD22">
        <f>'monte-carlo r3.2'!ZD50</f>
        <v>0</v>
      </c>
      <c r="ZE22">
        <f>'monte-carlo r3.2'!ZE50</f>
        <v>0</v>
      </c>
      <c r="ZF22">
        <f>'monte-carlo r3.2'!ZF50</f>
        <v>0</v>
      </c>
      <c r="ZG22">
        <f>'monte-carlo r3.2'!ZG50</f>
        <v>0</v>
      </c>
      <c r="ZH22">
        <f>'monte-carlo r3.2'!ZH50</f>
        <v>0</v>
      </c>
      <c r="ZI22">
        <f>'monte-carlo r3.2'!ZI50</f>
        <v>0</v>
      </c>
      <c r="ZJ22">
        <f>'monte-carlo r3.2'!ZJ50</f>
        <v>0</v>
      </c>
      <c r="ZK22">
        <f>'monte-carlo r3.2'!ZK50</f>
        <v>0</v>
      </c>
      <c r="ZL22">
        <f>'monte-carlo r3.2'!ZL50</f>
        <v>0</v>
      </c>
      <c r="ZM22">
        <f>'monte-carlo r3.2'!ZM50</f>
        <v>0</v>
      </c>
      <c r="ZN22">
        <f>'monte-carlo r3.2'!ZN50</f>
        <v>0</v>
      </c>
      <c r="ZO22">
        <f>'monte-carlo r3.2'!ZO50</f>
        <v>0</v>
      </c>
      <c r="ZP22">
        <f>'monte-carlo r3.2'!ZP50</f>
        <v>0</v>
      </c>
      <c r="ZQ22">
        <f>'monte-carlo r3.2'!ZQ50</f>
        <v>0</v>
      </c>
      <c r="ZR22">
        <f>'monte-carlo r3.2'!ZR50</f>
        <v>0</v>
      </c>
      <c r="ZS22">
        <f>'monte-carlo r3.2'!ZS50</f>
        <v>0</v>
      </c>
      <c r="ZT22">
        <f>'monte-carlo r3.2'!ZT50</f>
        <v>0</v>
      </c>
      <c r="ZU22">
        <f>'monte-carlo r3.2'!ZU50</f>
        <v>0</v>
      </c>
      <c r="ZV22">
        <f>'monte-carlo r3.2'!ZV50</f>
        <v>0</v>
      </c>
      <c r="ZW22">
        <f>'monte-carlo r3.2'!ZW50</f>
        <v>0</v>
      </c>
      <c r="ZX22">
        <f>'monte-carlo r3.2'!ZX50</f>
        <v>0</v>
      </c>
      <c r="ZY22">
        <f>'monte-carlo r3.2'!ZY50</f>
        <v>0</v>
      </c>
      <c r="ZZ22">
        <f>'monte-carlo r3.2'!ZZ50</f>
        <v>0</v>
      </c>
      <c r="AAA22">
        <f>'monte-carlo r3.2'!AAA50</f>
        <v>0</v>
      </c>
      <c r="AAB22">
        <f>'monte-carlo r3.2'!AAB50</f>
        <v>0</v>
      </c>
      <c r="AAC22">
        <f>'monte-carlo r3.2'!AAC50</f>
        <v>0</v>
      </c>
      <c r="AAD22">
        <f>'monte-carlo r3.2'!AAD50</f>
        <v>0</v>
      </c>
      <c r="AAE22">
        <f>'monte-carlo r3.2'!AAE50</f>
        <v>0</v>
      </c>
      <c r="AAF22">
        <f>'monte-carlo r3.2'!AAF50</f>
        <v>0</v>
      </c>
      <c r="AAG22">
        <f>'monte-carlo r3.2'!AAG50</f>
        <v>0</v>
      </c>
      <c r="AAH22">
        <f>'monte-carlo r3.2'!AAH50</f>
        <v>0</v>
      </c>
      <c r="AAI22">
        <f>'monte-carlo r3.2'!AAI50</f>
        <v>0</v>
      </c>
      <c r="AAJ22">
        <f>'monte-carlo r3.2'!AAJ50</f>
        <v>0</v>
      </c>
      <c r="AAK22">
        <f>'monte-carlo r3.2'!AAK50</f>
        <v>0</v>
      </c>
      <c r="AAL22">
        <f>'monte-carlo r3.2'!AAL50</f>
        <v>0</v>
      </c>
      <c r="AAM22">
        <f>'monte-carlo r3.2'!AAM50</f>
        <v>0</v>
      </c>
      <c r="AAN22">
        <f>'monte-carlo r3.2'!AAN50</f>
        <v>0</v>
      </c>
      <c r="AAO22">
        <f>'monte-carlo r3.2'!AAO50</f>
        <v>0</v>
      </c>
      <c r="AAP22">
        <f>'monte-carlo r3.2'!AAP50</f>
        <v>0</v>
      </c>
      <c r="AAQ22">
        <f>'monte-carlo r3.2'!AAQ50</f>
        <v>0</v>
      </c>
      <c r="AAR22">
        <f>'monte-carlo r3.2'!AAR50</f>
        <v>0</v>
      </c>
      <c r="AAS22">
        <f>'monte-carlo r3.2'!AAS50</f>
        <v>0</v>
      </c>
      <c r="AAT22">
        <f>'monte-carlo r3.2'!AAT50</f>
        <v>0</v>
      </c>
      <c r="AAU22">
        <f>'monte-carlo r3.2'!AAU50</f>
        <v>0</v>
      </c>
      <c r="AAV22">
        <f>'monte-carlo r3.2'!AAV50</f>
        <v>0</v>
      </c>
      <c r="AAW22">
        <f>'monte-carlo r3.2'!AAW50</f>
        <v>0</v>
      </c>
      <c r="AAX22">
        <f>'monte-carlo r3.2'!AAX50</f>
        <v>0</v>
      </c>
      <c r="AAY22">
        <f>'monte-carlo r3.2'!AAY50</f>
        <v>0</v>
      </c>
      <c r="AAZ22">
        <f>'monte-carlo r3.2'!AAZ50</f>
        <v>0</v>
      </c>
      <c r="ABA22">
        <f>'monte-carlo r3.2'!ABA50</f>
        <v>0</v>
      </c>
      <c r="ABB22">
        <f>'monte-carlo r3.2'!ABB50</f>
        <v>0</v>
      </c>
      <c r="ABC22">
        <f>'monte-carlo r3.2'!ABC50</f>
        <v>0</v>
      </c>
      <c r="ABD22">
        <f>'monte-carlo r3.2'!ABD50</f>
        <v>0</v>
      </c>
      <c r="ABE22">
        <f>'monte-carlo r3.2'!ABE50</f>
        <v>0</v>
      </c>
      <c r="ABF22">
        <f>'monte-carlo r3.2'!ABF50</f>
        <v>0</v>
      </c>
      <c r="ABG22">
        <f>'monte-carlo r3.2'!ABG50</f>
        <v>0</v>
      </c>
      <c r="ABH22">
        <f>'monte-carlo r3.2'!ABH50</f>
        <v>0</v>
      </c>
      <c r="ABI22">
        <f>'monte-carlo r3.2'!ABI50</f>
        <v>0</v>
      </c>
      <c r="ABJ22">
        <f>'monte-carlo r3.2'!ABJ50</f>
        <v>0</v>
      </c>
      <c r="ABK22">
        <f>'monte-carlo r3.2'!ABK50</f>
        <v>0</v>
      </c>
      <c r="ABL22">
        <f>'monte-carlo r3.2'!ABL50</f>
        <v>0</v>
      </c>
      <c r="ABM22">
        <f>'monte-carlo r3.2'!ABM50</f>
        <v>0</v>
      </c>
      <c r="ABN22">
        <f>'monte-carlo r3.2'!ABN50</f>
        <v>0</v>
      </c>
      <c r="ABO22">
        <f>'monte-carlo r3.2'!ABO50</f>
        <v>0</v>
      </c>
      <c r="ABP22">
        <f>'monte-carlo r3.2'!ABP50</f>
        <v>0</v>
      </c>
      <c r="ABQ22">
        <f>'monte-carlo r3.2'!ABQ50</f>
        <v>0</v>
      </c>
      <c r="ABR22">
        <f>'monte-carlo r3.2'!ABR50</f>
        <v>0</v>
      </c>
      <c r="ABS22">
        <f>'monte-carlo r3.2'!ABS50</f>
        <v>0</v>
      </c>
      <c r="ABT22">
        <f>'monte-carlo r3.2'!ABT50</f>
        <v>0</v>
      </c>
      <c r="ABU22">
        <f>'monte-carlo r3.2'!ABU50</f>
        <v>0</v>
      </c>
      <c r="ABV22">
        <f>'monte-carlo r3.2'!ABV50</f>
        <v>0</v>
      </c>
      <c r="ABW22">
        <f>'monte-carlo r3.2'!ABW50</f>
        <v>0</v>
      </c>
      <c r="ABX22">
        <f>'monte-carlo r3.2'!ABX50</f>
        <v>0</v>
      </c>
      <c r="ABY22">
        <f>'monte-carlo r3.2'!ABY50</f>
        <v>0</v>
      </c>
      <c r="ABZ22">
        <f>'monte-carlo r3.2'!ABZ50</f>
        <v>0</v>
      </c>
      <c r="ACA22">
        <f>'monte-carlo r3.2'!ACA50</f>
        <v>0</v>
      </c>
      <c r="ACB22">
        <f>'monte-carlo r3.2'!ACB50</f>
        <v>0</v>
      </c>
      <c r="ACC22">
        <f>'monte-carlo r3.2'!ACC50</f>
        <v>0</v>
      </c>
      <c r="ACD22">
        <f>'monte-carlo r3.2'!ACD50</f>
        <v>0</v>
      </c>
      <c r="ACE22">
        <f>'monte-carlo r3.2'!ACE50</f>
        <v>0</v>
      </c>
      <c r="ACF22">
        <f>'monte-carlo r3.2'!ACF50</f>
        <v>0</v>
      </c>
      <c r="ACG22">
        <f>'monte-carlo r3.2'!ACG50</f>
        <v>0</v>
      </c>
      <c r="ACH22">
        <f>'monte-carlo r3.2'!ACH50</f>
        <v>0</v>
      </c>
      <c r="ACI22">
        <f>'monte-carlo r3.2'!ACI50</f>
        <v>0</v>
      </c>
      <c r="ACJ22">
        <f>'monte-carlo r3.2'!ACJ50</f>
        <v>0</v>
      </c>
      <c r="ACK22">
        <f>'monte-carlo r3.2'!ACK50</f>
        <v>0</v>
      </c>
      <c r="ACL22">
        <f>'monte-carlo r3.2'!ACL50</f>
        <v>0</v>
      </c>
      <c r="ACM22">
        <f>'monte-carlo r3.2'!ACM50</f>
        <v>0</v>
      </c>
      <c r="ACN22">
        <f>'monte-carlo r3.2'!ACN50</f>
        <v>0</v>
      </c>
      <c r="ACO22">
        <f>'monte-carlo r3.2'!ACO50</f>
        <v>0</v>
      </c>
      <c r="ACP22">
        <f>'monte-carlo r3.2'!ACP50</f>
        <v>0</v>
      </c>
      <c r="ACQ22">
        <f>'monte-carlo r3.2'!ACQ50</f>
        <v>0</v>
      </c>
      <c r="ACR22">
        <f>'monte-carlo r3.2'!ACR50</f>
        <v>0</v>
      </c>
      <c r="ACS22">
        <f>'monte-carlo r3.2'!ACS50</f>
        <v>0</v>
      </c>
      <c r="ACT22">
        <f>'monte-carlo r3.2'!ACT50</f>
        <v>0</v>
      </c>
      <c r="ACU22">
        <f>'monte-carlo r3.2'!ACU50</f>
        <v>0</v>
      </c>
      <c r="ACV22">
        <f>'monte-carlo r3.2'!ACV50</f>
        <v>0</v>
      </c>
      <c r="ACW22">
        <f>'monte-carlo r3.2'!ACW50</f>
        <v>0</v>
      </c>
      <c r="ACX22">
        <f>'monte-carlo r3.2'!ACX50</f>
        <v>0</v>
      </c>
      <c r="ACY22">
        <f>'monte-carlo r3.2'!ACY50</f>
        <v>0</v>
      </c>
      <c r="ACZ22">
        <f>'monte-carlo r3.2'!ACZ50</f>
        <v>0</v>
      </c>
      <c r="ADA22">
        <f>'monte-carlo r3.2'!ADA50</f>
        <v>0</v>
      </c>
      <c r="ADB22">
        <f>'monte-carlo r3.2'!ADB50</f>
        <v>0</v>
      </c>
      <c r="ADC22">
        <f>'monte-carlo r3.2'!ADC50</f>
        <v>0</v>
      </c>
      <c r="ADD22">
        <f>'monte-carlo r3.2'!ADD50</f>
        <v>0</v>
      </c>
      <c r="ADE22">
        <f>'monte-carlo r3.2'!ADE50</f>
        <v>0</v>
      </c>
      <c r="ADF22">
        <f>'monte-carlo r3.2'!ADF50</f>
        <v>0</v>
      </c>
      <c r="ADG22">
        <f>'monte-carlo r3.2'!ADG50</f>
        <v>0</v>
      </c>
      <c r="ADH22">
        <f>'monte-carlo r3.2'!ADH50</f>
        <v>0</v>
      </c>
      <c r="ADI22">
        <f>'monte-carlo r3.2'!ADI50</f>
        <v>0</v>
      </c>
      <c r="ADJ22">
        <f>'monte-carlo r3.2'!ADJ50</f>
        <v>0</v>
      </c>
      <c r="ADK22">
        <f>'monte-carlo r3.2'!ADK50</f>
        <v>0</v>
      </c>
      <c r="ADL22">
        <f>'monte-carlo r3.2'!ADL50</f>
        <v>0</v>
      </c>
      <c r="ADM22">
        <f>'monte-carlo r3.2'!ADM50</f>
        <v>0</v>
      </c>
      <c r="ADN22">
        <f>'monte-carlo r3.2'!ADN50</f>
        <v>0</v>
      </c>
      <c r="ADO22">
        <f>'monte-carlo r3.2'!ADO50</f>
        <v>0</v>
      </c>
      <c r="ADP22">
        <f>'monte-carlo r3.2'!ADP50</f>
        <v>0</v>
      </c>
      <c r="ADQ22">
        <f>'monte-carlo r3.2'!ADQ50</f>
        <v>0</v>
      </c>
      <c r="ADR22">
        <f>'monte-carlo r3.2'!ADR50</f>
        <v>0</v>
      </c>
      <c r="ADS22">
        <f>'monte-carlo r3.2'!ADS50</f>
        <v>0</v>
      </c>
      <c r="ADT22">
        <f>'monte-carlo r3.2'!ADT50</f>
        <v>0</v>
      </c>
      <c r="ADU22">
        <f>'monte-carlo r3.2'!ADU50</f>
        <v>0</v>
      </c>
      <c r="ADV22">
        <f>'monte-carlo r3.2'!ADV50</f>
        <v>0</v>
      </c>
      <c r="ADW22">
        <f>'monte-carlo r3.2'!ADW50</f>
        <v>0</v>
      </c>
      <c r="ADX22">
        <f>'monte-carlo r3.2'!ADX50</f>
        <v>0</v>
      </c>
      <c r="ADY22">
        <f>'monte-carlo r3.2'!ADY50</f>
        <v>0</v>
      </c>
      <c r="ADZ22">
        <f>'monte-carlo r3.2'!ADZ50</f>
        <v>0</v>
      </c>
      <c r="AEA22">
        <f>'monte-carlo r3.2'!AEA50</f>
        <v>0</v>
      </c>
      <c r="AEB22">
        <f>'monte-carlo r3.2'!AEB50</f>
        <v>0</v>
      </c>
      <c r="AEC22">
        <f>'monte-carlo r3.2'!AEC50</f>
        <v>0</v>
      </c>
      <c r="AED22">
        <f>'monte-carlo r3.2'!AED50</f>
        <v>0</v>
      </c>
      <c r="AEE22">
        <f>'monte-carlo r3.2'!AEE50</f>
        <v>0</v>
      </c>
      <c r="AEF22">
        <f>'monte-carlo r3.2'!AEF50</f>
        <v>0</v>
      </c>
      <c r="AEG22">
        <f>'monte-carlo r3.2'!AEG50</f>
        <v>0</v>
      </c>
      <c r="AEH22">
        <f>'monte-carlo r3.2'!AEH50</f>
        <v>0</v>
      </c>
      <c r="AEI22">
        <f>'monte-carlo r3.2'!AEI50</f>
        <v>0</v>
      </c>
      <c r="AEJ22">
        <f>'monte-carlo r3.2'!AEJ50</f>
        <v>0</v>
      </c>
      <c r="AEK22">
        <f>'monte-carlo r3.2'!AEK50</f>
        <v>0</v>
      </c>
      <c r="AEL22">
        <f>'monte-carlo r3.2'!AEL50</f>
        <v>0</v>
      </c>
      <c r="AEM22">
        <f>'monte-carlo r3.2'!AEM50</f>
        <v>0</v>
      </c>
      <c r="AEN22">
        <f>'monte-carlo r3.2'!AEN50</f>
        <v>0</v>
      </c>
      <c r="AEO22">
        <f>'monte-carlo r3.2'!AEO50</f>
        <v>0</v>
      </c>
      <c r="AEP22">
        <f>'monte-carlo r3.2'!AEP50</f>
        <v>0</v>
      </c>
      <c r="AEQ22">
        <f>'monte-carlo r3.2'!AEQ50</f>
        <v>0</v>
      </c>
      <c r="AER22">
        <f>'monte-carlo r3.2'!AER50</f>
        <v>0</v>
      </c>
      <c r="AES22">
        <f>'monte-carlo r3.2'!AES50</f>
        <v>0</v>
      </c>
      <c r="AET22">
        <f>'monte-carlo r3.2'!AET50</f>
        <v>0</v>
      </c>
      <c r="AEU22">
        <f>'monte-carlo r3.2'!AEU50</f>
        <v>0</v>
      </c>
      <c r="AEV22">
        <f>'monte-carlo r3.2'!AEV50</f>
        <v>0</v>
      </c>
      <c r="AEW22">
        <f>'monte-carlo r3.2'!AEW50</f>
        <v>0</v>
      </c>
      <c r="AEX22">
        <f>'monte-carlo r3.2'!AEX50</f>
        <v>0</v>
      </c>
      <c r="AEY22">
        <f>'monte-carlo r3.2'!AEY50</f>
        <v>0</v>
      </c>
      <c r="AEZ22">
        <f>'monte-carlo r3.2'!AEZ50</f>
        <v>0</v>
      </c>
      <c r="AFA22">
        <f>'monte-carlo r3.2'!AFA50</f>
        <v>0</v>
      </c>
      <c r="AFB22">
        <f>'monte-carlo r3.2'!AFB50</f>
        <v>0</v>
      </c>
      <c r="AFC22">
        <f>'monte-carlo r3.2'!AFC50</f>
        <v>0</v>
      </c>
      <c r="AFD22">
        <f>'monte-carlo r3.2'!AFD50</f>
        <v>0</v>
      </c>
      <c r="AFE22">
        <f>'monte-carlo r3.2'!AFE50</f>
        <v>0</v>
      </c>
      <c r="AFF22">
        <f>'monte-carlo r3.2'!AFF50</f>
        <v>0</v>
      </c>
      <c r="AFG22">
        <f>'monte-carlo r3.2'!AFG50</f>
        <v>0</v>
      </c>
      <c r="AFH22">
        <f>'monte-carlo r3.2'!AFH50</f>
        <v>0</v>
      </c>
      <c r="AFI22">
        <f>'monte-carlo r3.2'!AFI50</f>
        <v>0</v>
      </c>
      <c r="AFJ22">
        <f>'monte-carlo r3.2'!AFJ50</f>
        <v>0</v>
      </c>
      <c r="AFK22">
        <f>'monte-carlo r3.2'!AFK50</f>
        <v>0</v>
      </c>
      <c r="AFL22">
        <f>'monte-carlo r3.2'!AFL50</f>
        <v>0</v>
      </c>
      <c r="AFM22">
        <f>'monte-carlo r3.2'!AFM50</f>
        <v>0</v>
      </c>
      <c r="AFN22">
        <f>'monte-carlo r3.2'!AFN50</f>
        <v>0</v>
      </c>
      <c r="AFO22">
        <f>'monte-carlo r3.2'!AFO50</f>
        <v>0</v>
      </c>
      <c r="AFP22">
        <f>'monte-carlo r3.2'!AFP50</f>
        <v>0</v>
      </c>
      <c r="AFQ22">
        <f>'monte-carlo r3.2'!AFQ50</f>
        <v>0</v>
      </c>
      <c r="AFR22">
        <f>'monte-carlo r3.2'!AFR50</f>
        <v>0</v>
      </c>
      <c r="AFS22">
        <f>'monte-carlo r3.2'!AFS50</f>
        <v>0</v>
      </c>
      <c r="AFT22">
        <f>'monte-carlo r3.2'!AFT50</f>
        <v>0</v>
      </c>
      <c r="AFU22">
        <f>'monte-carlo r3.2'!AFU50</f>
        <v>0</v>
      </c>
      <c r="AFV22">
        <f>'monte-carlo r3.2'!AFV50</f>
        <v>0</v>
      </c>
      <c r="AFW22">
        <f>'monte-carlo r3.2'!AFW50</f>
        <v>0</v>
      </c>
      <c r="AFX22">
        <f>'monte-carlo r3.2'!AFX50</f>
        <v>0</v>
      </c>
      <c r="AFY22">
        <f>'monte-carlo r3.2'!AFY50</f>
        <v>0</v>
      </c>
      <c r="AFZ22">
        <f>'monte-carlo r3.2'!AFZ50</f>
        <v>0</v>
      </c>
      <c r="AGA22">
        <f>'monte-carlo r3.2'!AGA50</f>
        <v>0</v>
      </c>
      <c r="AGB22">
        <f>'monte-carlo r3.2'!AGB50</f>
        <v>0</v>
      </c>
      <c r="AGC22">
        <f>'monte-carlo r3.2'!AGC50</f>
        <v>0</v>
      </c>
      <c r="AGD22">
        <f>'monte-carlo r3.2'!AGD50</f>
        <v>0</v>
      </c>
      <c r="AGE22">
        <f>'monte-carlo r3.2'!AGE50</f>
        <v>0</v>
      </c>
      <c r="AGF22">
        <f>'monte-carlo r3.2'!AGF50</f>
        <v>0</v>
      </c>
      <c r="AGG22">
        <f>'monte-carlo r3.2'!AGG50</f>
        <v>0</v>
      </c>
      <c r="AGH22">
        <f>'monte-carlo r3.2'!AGH50</f>
        <v>0</v>
      </c>
      <c r="AGI22">
        <f>'monte-carlo r3.2'!AGI50</f>
        <v>0</v>
      </c>
      <c r="AGJ22">
        <f>'monte-carlo r3.2'!AGJ50</f>
        <v>0</v>
      </c>
      <c r="AGK22">
        <f>'monte-carlo r3.2'!AGK50</f>
        <v>0</v>
      </c>
      <c r="AGL22">
        <f>'monte-carlo r3.2'!AGL50</f>
        <v>0</v>
      </c>
      <c r="AGM22">
        <f>'monte-carlo r3.2'!AGM50</f>
        <v>0</v>
      </c>
      <c r="AGN22">
        <f>'monte-carlo r3.2'!AGN50</f>
        <v>0</v>
      </c>
      <c r="AGO22">
        <f>'monte-carlo r3.2'!AGO50</f>
        <v>0</v>
      </c>
      <c r="AGP22">
        <f>'monte-carlo r3.2'!AGP50</f>
        <v>0</v>
      </c>
      <c r="AGQ22">
        <f>'monte-carlo r3.2'!AGQ50</f>
        <v>0</v>
      </c>
      <c r="AGR22">
        <f>'monte-carlo r3.2'!AGR50</f>
        <v>0</v>
      </c>
      <c r="AGS22">
        <f>'monte-carlo r3.2'!AGS50</f>
        <v>0</v>
      </c>
      <c r="AGT22">
        <f>'monte-carlo r3.2'!AGT50</f>
        <v>0</v>
      </c>
      <c r="AGU22">
        <f>'monte-carlo r3.2'!AGU50</f>
        <v>0</v>
      </c>
      <c r="AGV22">
        <f>'monte-carlo r3.2'!AGV50</f>
        <v>0</v>
      </c>
      <c r="AGW22">
        <f>'monte-carlo r3.2'!AGW50</f>
        <v>0</v>
      </c>
      <c r="AGX22">
        <f>'monte-carlo r3.2'!AGX50</f>
        <v>0</v>
      </c>
      <c r="AGY22">
        <f>'monte-carlo r3.2'!AGY50</f>
        <v>0</v>
      </c>
      <c r="AGZ22">
        <f>'monte-carlo r3.2'!AGZ50</f>
        <v>0</v>
      </c>
      <c r="AHA22">
        <f>'monte-carlo r3.2'!AHA50</f>
        <v>0</v>
      </c>
      <c r="AHB22">
        <f>'monte-carlo r3.2'!AHB50</f>
        <v>0</v>
      </c>
      <c r="AHC22">
        <f>'monte-carlo r3.2'!AHC50</f>
        <v>0</v>
      </c>
      <c r="AHD22">
        <f>'monte-carlo r3.2'!AHD50</f>
        <v>0</v>
      </c>
      <c r="AHE22">
        <f>'monte-carlo r3.2'!AHE50</f>
        <v>0</v>
      </c>
      <c r="AHF22">
        <f>'monte-carlo r3.2'!AHF50</f>
        <v>0</v>
      </c>
      <c r="AHG22">
        <f>'monte-carlo r3.2'!AHG50</f>
        <v>0</v>
      </c>
      <c r="AHH22">
        <f>'monte-carlo r3.2'!AHH50</f>
        <v>0</v>
      </c>
      <c r="AHI22">
        <f>'monte-carlo r3.2'!AHI50</f>
        <v>0</v>
      </c>
      <c r="AHJ22">
        <f>'monte-carlo r3.2'!AHJ50</f>
        <v>0</v>
      </c>
      <c r="AHK22">
        <f>'monte-carlo r3.2'!AHK50</f>
        <v>0</v>
      </c>
      <c r="AHL22">
        <f>'monte-carlo r3.2'!AHL50</f>
        <v>0</v>
      </c>
      <c r="AHM22">
        <f>'monte-carlo r3.2'!AHM50</f>
        <v>0</v>
      </c>
      <c r="AHN22">
        <f>'monte-carlo r3.2'!AHN50</f>
        <v>0</v>
      </c>
      <c r="AHO22">
        <f>'monte-carlo r3.2'!AHO50</f>
        <v>0</v>
      </c>
      <c r="AHP22">
        <f>'monte-carlo r3.2'!AHP50</f>
        <v>0</v>
      </c>
      <c r="AHQ22">
        <f>'monte-carlo r3.2'!AHQ50</f>
        <v>0</v>
      </c>
      <c r="AHR22">
        <f>'monte-carlo r3.2'!AHR50</f>
        <v>0</v>
      </c>
      <c r="AHS22">
        <f>'monte-carlo r3.2'!AHS50</f>
        <v>0</v>
      </c>
      <c r="AHT22">
        <f>'monte-carlo r3.2'!AHT50</f>
        <v>0</v>
      </c>
      <c r="AHU22">
        <f>'monte-carlo r3.2'!AHU50</f>
        <v>0</v>
      </c>
      <c r="AHV22">
        <f>'monte-carlo r3.2'!AHV50</f>
        <v>0</v>
      </c>
      <c r="AHW22">
        <f>'monte-carlo r3.2'!AHW50</f>
        <v>0</v>
      </c>
      <c r="AHX22">
        <f>'monte-carlo r3.2'!AHX50</f>
        <v>0</v>
      </c>
      <c r="AHY22">
        <f>'monte-carlo r3.2'!AHY50</f>
        <v>0</v>
      </c>
      <c r="AHZ22">
        <f>'monte-carlo r3.2'!AHZ50</f>
        <v>0</v>
      </c>
      <c r="AIA22">
        <f>'monte-carlo r3.2'!AIA50</f>
        <v>0</v>
      </c>
      <c r="AIB22">
        <f>'monte-carlo r3.2'!AIB50</f>
        <v>0</v>
      </c>
      <c r="AIC22">
        <f>'monte-carlo r3.2'!AIC50</f>
        <v>0</v>
      </c>
      <c r="AID22">
        <f>'monte-carlo r3.2'!AID50</f>
        <v>0</v>
      </c>
      <c r="AIE22">
        <f>'monte-carlo r3.2'!AIE50</f>
        <v>0</v>
      </c>
      <c r="AIF22">
        <f>'monte-carlo r3.2'!AIF50</f>
        <v>0</v>
      </c>
      <c r="AIG22">
        <f>'monte-carlo r3.2'!AIG50</f>
        <v>0</v>
      </c>
      <c r="AIH22">
        <f>'monte-carlo r3.2'!AIH50</f>
        <v>0</v>
      </c>
      <c r="AII22">
        <f>'monte-carlo r3.2'!AII50</f>
        <v>0</v>
      </c>
      <c r="AIJ22">
        <f>'monte-carlo r3.2'!AIJ50</f>
        <v>0</v>
      </c>
      <c r="AIK22">
        <f>'monte-carlo r3.2'!AIK50</f>
        <v>0</v>
      </c>
      <c r="AIL22">
        <f>'monte-carlo r3.2'!AIL50</f>
        <v>0</v>
      </c>
      <c r="AIM22">
        <f>'monte-carlo r3.2'!AIM50</f>
        <v>0</v>
      </c>
      <c r="AIN22">
        <f>'monte-carlo r3.2'!AIN50</f>
        <v>0</v>
      </c>
      <c r="AIO22">
        <f>'monte-carlo r3.2'!AIO50</f>
        <v>0</v>
      </c>
      <c r="AIP22">
        <f>'monte-carlo r3.2'!AIP50</f>
        <v>0</v>
      </c>
      <c r="AIQ22">
        <f>'monte-carlo r3.2'!AIQ50</f>
        <v>0</v>
      </c>
      <c r="AIR22">
        <f>'monte-carlo r3.2'!AIR50</f>
        <v>0</v>
      </c>
      <c r="AIS22">
        <f>'monte-carlo r3.2'!AIS50</f>
        <v>0</v>
      </c>
      <c r="AIT22">
        <f>'monte-carlo r3.2'!AIT50</f>
        <v>0</v>
      </c>
      <c r="AIU22">
        <f>'monte-carlo r3.2'!AIU50</f>
        <v>0</v>
      </c>
      <c r="AIV22">
        <f>'monte-carlo r3.2'!AIV50</f>
        <v>0</v>
      </c>
      <c r="AIW22">
        <f>'monte-carlo r3.2'!AIW50</f>
        <v>0</v>
      </c>
      <c r="AIX22">
        <f>'monte-carlo r3.2'!AIX50</f>
        <v>0</v>
      </c>
      <c r="AIY22">
        <f>'monte-carlo r3.2'!AIY50</f>
        <v>0</v>
      </c>
      <c r="AIZ22">
        <f>'monte-carlo r3.2'!AIZ50</f>
        <v>0</v>
      </c>
      <c r="AJA22">
        <f>'monte-carlo r3.2'!AJA50</f>
        <v>0</v>
      </c>
      <c r="AJB22">
        <f>'monte-carlo r3.2'!AJB50</f>
        <v>0</v>
      </c>
      <c r="AJC22">
        <f>'monte-carlo r3.2'!AJC50</f>
        <v>0</v>
      </c>
      <c r="AJD22">
        <f>'monte-carlo r3.2'!AJD50</f>
        <v>0</v>
      </c>
      <c r="AJE22">
        <f>'monte-carlo r3.2'!AJE50</f>
        <v>0</v>
      </c>
      <c r="AJF22">
        <f>'monte-carlo r3.2'!AJF50</f>
        <v>0</v>
      </c>
      <c r="AJG22">
        <f>'monte-carlo r3.2'!AJG50</f>
        <v>0</v>
      </c>
      <c r="AJH22">
        <f>'monte-carlo r3.2'!AJH50</f>
        <v>0</v>
      </c>
      <c r="AJI22">
        <f>'monte-carlo r3.2'!AJI50</f>
        <v>0</v>
      </c>
      <c r="AJJ22">
        <f>'monte-carlo r3.2'!AJJ50</f>
        <v>0</v>
      </c>
      <c r="AJK22">
        <f>'monte-carlo r3.2'!AJK50</f>
        <v>0</v>
      </c>
      <c r="AJL22">
        <f>'monte-carlo r3.2'!AJL50</f>
        <v>0</v>
      </c>
      <c r="AJM22">
        <f>'monte-carlo r3.2'!AJM50</f>
        <v>0</v>
      </c>
      <c r="AJN22">
        <f>'monte-carlo r3.2'!AJN50</f>
        <v>0</v>
      </c>
      <c r="AJO22">
        <f>'monte-carlo r3.2'!AJO50</f>
        <v>0</v>
      </c>
      <c r="AJP22">
        <f>'monte-carlo r3.2'!AJP50</f>
        <v>0</v>
      </c>
      <c r="AJQ22">
        <f>'monte-carlo r3.2'!AJQ50</f>
        <v>0</v>
      </c>
      <c r="AJR22">
        <f>'monte-carlo r3.2'!AJR50</f>
        <v>0</v>
      </c>
      <c r="AJS22">
        <f>'monte-carlo r3.2'!AJS50</f>
        <v>0</v>
      </c>
      <c r="AJT22">
        <f>'monte-carlo r3.2'!AJT50</f>
        <v>0</v>
      </c>
      <c r="AJU22">
        <f>'monte-carlo r3.2'!AJU50</f>
        <v>0</v>
      </c>
      <c r="AJV22">
        <f>'monte-carlo r3.2'!AJV50</f>
        <v>0</v>
      </c>
      <c r="AJW22">
        <f>'monte-carlo r3.2'!AJW50</f>
        <v>0</v>
      </c>
      <c r="AJX22">
        <f>'monte-carlo r3.2'!AJX50</f>
        <v>0</v>
      </c>
      <c r="AJY22">
        <f>'monte-carlo r3.2'!AJY50</f>
        <v>0</v>
      </c>
      <c r="AJZ22">
        <f>'monte-carlo r3.2'!AJZ50</f>
        <v>0</v>
      </c>
      <c r="AKA22">
        <f>'monte-carlo r3.2'!AKA50</f>
        <v>0</v>
      </c>
      <c r="AKB22">
        <f>'monte-carlo r3.2'!AKB50</f>
        <v>0</v>
      </c>
      <c r="AKC22">
        <f>'monte-carlo r3.2'!AKC50</f>
        <v>0</v>
      </c>
      <c r="AKD22">
        <f>'monte-carlo r3.2'!AKD50</f>
        <v>0</v>
      </c>
      <c r="AKE22">
        <f>'monte-carlo r3.2'!AKE50</f>
        <v>0</v>
      </c>
      <c r="AKF22">
        <f>'monte-carlo r3.2'!AKF50</f>
        <v>0</v>
      </c>
      <c r="AKG22">
        <f>'monte-carlo r3.2'!AKG50</f>
        <v>0</v>
      </c>
      <c r="AKH22">
        <f>'monte-carlo r3.2'!AKH50</f>
        <v>0</v>
      </c>
      <c r="AKI22">
        <f>'monte-carlo r3.2'!AKI50</f>
        <v>0</v>
      </c>
      <c r="AKJ22">
        <f>'monte-carlo r3.2'!AKJ50</f>
        <v>0</v>
      </c>
      <c r="AKK22">
        <f>'monte-carlo r3.2'!AKK50</f>
        <v>0</v>
      </c>
      <c r="AKL22">
        <f>'monte-carlo r3.2'!AKL50</f>
        <v>0</v>
      </c>
      <c r="AKM22">
        <f>'monte-carlo r3.2'!AKM50</f>
        <v>0</v>
      </c>
      <c r="AKN22">
        <f>'monte-carlo r3.2'!AKN50</f>
        <v>0</v>
      </c>
      <c r="AKO22">
        <f>'monte-carlo r3.2'!AKO50</f>
        <v>0</v>
      </c>
      <c r="AKP22">
        <f>'monte-carlo r3.2'!AKP50</f>
        <v>0</v>
      </c>
      <c r="AKQ22">
        <f>'monte-carlo r3.2'!AKQ50</f>
        <v>0</v>
      </c>
      <c r="AKR22">
        <f>'monte-carlo r3.2'!AKR50</f>
        <v>0</v>
      </c>
      <c r="AKS22">
        <f>'monte-carlo r3.2'!AKS50</f>
        <v>0</v>
      </c>
      <c r="AKT22">
        <f>'monte-carlo r3.2'!AKT50</f>
        <v>0</v>
      </c>
      <c r="AKU22">
        <f>'monte-carlo r3.2'!AKU50</f>
        <v>0</v>
      </c>
      <c r="AKV22">
        <f>'monte-carlo r3.2'!AKV50</f>
        <v>0</v>
      </c>
      <c r="AKW22">
        <f>'monte-carlo r3.2'!AKW50</f>
        <v>0</v>
      </c>
      <c r="AKX22">
        <f>'monte-carlo r3.2'!AKX50</f>
        <v>0</v>
      </c>
      <c r="AKY22">
        <f>'monte-carlo r3.2'!AKY50</f>
        <v>0</v>
      </c>
      <c r="AKZ22">
        <f>'monte-carlo r3.2'!AKZ50</f>
        <v>0</v>
      </c>
      <c r="ALA22">
        <f>'monte-carlo r3.2'!ALA50</f>
        <v>0</v>
      </c>
      <c r="ALB22">
        <f>'monte-carlo r3.2'!ALB50</f>
        <v>0</v>
      </c>
      <c r="ALC22">
        <f>'monte-carlo r3.2'!ALC50</f>
        <v>0</v>
      </c>
      <c r="ALD22">
        <f>'monte-carlo r3.2'!ALD50</f>
        <v>0</v>
      </c>
      <c r="ALE22">
        <f>'monte-carlo r3.2'!ALE50</f>
        <v>0</v>
      </c>
      <c r="ALF22">
        <f>'monte-carlo r3.2'!ALF50</f>
        <v>0</v>
      </c>
      <c r="ALG22">
        <f>'monte-carlo r3.2'!ALG50</f>
        <v>0</v>
      </c>
      <c r="ALH22">
        <f>'monte-carlo r3.2'!ALH50</f>
        <v>0</v>
      </c>
      <c r="ALI22">
        <f>'monte-carlo r3.2'!ALI50</f>
        <v>0</v>
      </c>
      <c r="ALJ22">
        <f>'monte-carlo r3.2'!ALJ50</f>
        <v>0</v>
      </c>
      <c r="ALK22">
        <f>'monte-carlo r3.2'!ALK50</f>
        <v>0</v>
      </c>
      <c r="ALL22">
        <f>'monte-carlo r3.2'!ALL50</f>
        <v>0</v>
      </c>
      <c r="ALM22">
        <f>'monte-carlo r3.2'!ALM50</f>
        <v>0</v>
      </c>
    </row>
    <row r="23" spans="1:1001" x14ac:dyDescent="0.3">
      <c r="A23" t="s">
        <v>92</v>
      </c>
      <c r="B23">
        <f>'monte-carlo r4.1'!B50</f>
        <v>0</v>
      </c>
      <c r="C23">
        <f>'monte-carlo r4.1'!C50</f>
        <v>0</v>
      </c>
      <c r="D23">
        <f>'monte-carlo r4.1'!D50</f>
        <v>0</v>
      </c>
      <c r="E23">
        <f>'monte-carlo r4.1'!E50</f>
        <v>0</v>
      </c>
      <c r="F23">
        <f>'monte-carlo r4.1'!F50</f>
        <v>0</v>
      </c>
      <c r="G23">
        <f>'monte-carlo r4.1'!G50</f>
        <v>0</v>
      </c>
      <c r="H23">
        <f>'monte-carlo r4.1'!H50</f>
        <v>0</v>
      </c>
      <c r="I23">
        <f>'monte-carlo r4.1'!I50</f>
        <v>0</v>
      </c>
      <c r="J23">
        <f>'monte-carlo r4.1'!J50</f>
        <v>0</v>
      </c>
      <c r="K23">
        <f>'monte-carlo r4.1'!K50</f>
        <v>0</v>
      </c>
      <c r="L23">
        <f>'monte-carlo r4.1'!L50</f>
        <v>0</v>
      </c>
      <c r="M23">
        <f>'monte-carlo r4.1'!M50</f>
        <v>0</v>
      </c>
      <c r="N23">
        <f>'monte-carlo r4.1'!N50</f>
        <v>0</v>
      </c>
      <c r="O23">
        <f>'monte-carlo r4.1'!O50</f>
        <v>0</v>
      </c>
      <c r="P23">
        <f>'monte-carlo r4.1'!P50</f>
        <v>0</v>
      </c>
      <c r="Q23">
        <f>'monte-carlo r4.1'!Q50</f>
        <v>0</v>
      </c>
      <c r="R23">
        <f>'monte-carlo r4.1'!R50</f>
        <v>0</v>
      </c>
      <c r="S23">
        <f>'monte-carlo r4.1'!S50</f>
        <v>0</v>
      </c>
      <c r="T23">
        <f>'monte-carlo r4.1'!T50</f>
        <v>0</v>
      </c>
      <c r="U23">
        <f>'monte-carlo r4.1'!U50</f>
        <v>0</v>
      </c>
      <c r="V23">
        <f>'monte-carlo r4.1'!V50</f>
        <v>0</v>
      </c>
      <c r="W23">
        <f>'monte-carlo r4.1'!W50</f>
        <v>0</v>
      </c>
      <c r="X23">
        <f>'monte-carlo r4.1'!X50</f>
        <v>0</v>
      </c>
      <c r="Y23">
        <f>'monte-carlo r4.1'!Y50</f>
        <v>0</v>
      </c>
      <c r="Z23">
        <f>'monte-carlo r4.1'!Z50</f>
        <v>0</v>
      </c>
      <c r="AA23">
        <f>'monte-carlo r4.1'!AA50</f>
        <v>0</v>
      </c>
      <c r="AB23">
        <f>'monte-carlo r4.1'!AB50</f>
        <v>0</v>
      </c>
      <c r="AC23">
        <f>'monte-carlo r4.1'!AC50</f>
        <v>0</v>
      </c>
      <c r="AD23">
        <f>'monte-carlo r4.1'!AD50</f>
        <v>0</v>
      </c>
      <c r="AE23">
        <f>'monte-carlo r4.1'!AE50</f>
        <v>0</v>
      </c>
      <c r="AF23">
        <f>'monte-carlo r4.1'!AF50</f>
        <v>0</v>
      </c>
      <c r="AG23">
        <f>'monte-carlo r4.1'!AG50</f>
        <v>0</v>
      </c>
      <c r="AH23">
        <f>'monte-carlo r4.1'!AH50</f>
        <v>0</v>
      </c>
      <c r="AI23">
        <f>'monte-carlo r4.1'!AI50</f>
        <v>0</v>
      </c>
      <c r="AJ23">
        <f>'monte-carlo r4.1'!AJ50</f>
        <v>0</v>
      </c>
      <c r="AK23">
        <f>'monte-carlo r4.1'!AK50</f>
        <v>0</v>
      </c>
      <c r="AL23">
        <f>'monte-carlo r4.1'!AL50</f>
        <v>0</v>
      </c>
      <c r="AM23">
        <f>'monte-carlo r4.1'!AM50</f>
        <v>0</v>
      </c>
      <c r="AN23">
        <f>'monte-carlo r4.1'!AN50</f>
        <v>0</v>
      </c>
      <c r="AO23">
        <f>'monte-carlo r4.1'!AO50</f>
        <v>0</v>
      </c>
      <c r="AP23">
        <f>'monte-carlo r4.1'!AP50</f>
        <v>0</v>
      </c>
      <c r="AQ23">
        <f>'monte-carlo r4.1'!AQ50</f>
        <v>0</v>
      </c>
      <c r="AR23">
        <f>'monte-carlo r4.1'!AR50</f>
        <v>0</v>
      </c>
      <c r="AS23">
        <f>'monte-carlo r4.1'!AS50</f>
        <v>0</v>
      </c>
      <c r="AT23">
        <f>'monte-carlo r4.1'!AT50</f>
        <v>0</v>
      </c>
      <c r="AU23">
        <f>'monte-carlo r4.1'!AU50</f>
        <v>0</v>
      </c>
      <c r="AV23">
        <f>'monte-carlo r4.1'!AV50</f>
        <v>0</v>
      </c>
      <c r="AW23">
        <f>'monte-carlo r4.1'!AW50</f>
        <v>0</v>
      </c>
      <c r="AX23">
        <f>'monte-carlo r4.1'!AX50</f>
        <v>0</v>
      </c>
      <c r="AY23">
        <f>'monte-carlo r4.1'!AY50</f>
        <v>0</v>
      </c>
      <c r="AZ23">
        <f>'monte-carlo r4.1'!AZ50</f>
        <v>0</v>
      </c>
      <c r="BA23">
        <f>'monte-carlo r4.1'!BA50</f>
        <v>0</v>
      </c>
      <c r="BB23">
        <f>'monte-carlo r4.1'!BB50</f>
        <v>0</v>
      </c>
      <c r="BC23">
        <f>'monte-carlo r4.1'!BC50</f>
        <v>0</v>
      </c>
      <c r="BD23">
        <f>'monte-carlo r4.1'!BD50</f>
        <v>0</v>
      </c>
      <c r="BE23">
        <f>'monte-carlo r4.1'!BE50</f>
        <v>0</v>
      </c>
      <c r="BF23">
        <f>'monte-carlo r4.1'!BF50</f>
        <v>0</v>
      </c>
      <c r="BG23">
        <f>'monte-carlo r4.1'!BG50</f>
        <v>0</v>
      </c>
      <c r="BH23">
        <f>'monte-carlo r4.1'!BH50</f>
        <v>0</v>
      </c>
      <c r="BI23">
        <f>'monte-carlo r4.1'!BI50</f>
        <v>0</v>
      </c>
      <c r="BJ23">
        <f>'monte-carlo r4.1'!BJ50</f>
        <v>0</v>
      </c>
      <c r="BK23">
        <f>'monte-carlo r4.1'!BK50</f>
        <v>0</v>
      </c>
      <c r="BL23">
        <f>'monte-carlo r4.1'!BL50</f>
        <v>0</v>
      </c>
      <c r="BM23">
        <f>'monte-carlo r4.1'!BM50</f>
        <v>0</v>
      </c>
      <c r="BN23">
        <f>'monte-carlo r4.1'!BN50</f>
        <v>0</v>
      </c>
      <c r="BO23">
        <f>'monte-carlo r4.1'!BO50</f>
        <v>0</v>
      </c>
      <c r="BP23">
        <f>'monte-carlo r4.1'!BP50</f>
        <v>0</v>
      </c>
      <c r="BQ23">
        <f>'monte-carlo r4.1'!BQ50</f>
        <v>0</v>
      </c>
      <c r="BR23">
        <f>'monte-carlo r4.1'!BR50</f>
        <v>0</v>
      </c>
      <c r="BS23">
        <f>'monte-carlo r4.1'!BS50</f>
        <v>0</v>
      </c>
      <c r="BT23">
        <f>'monte-carlo r4.1'!BT50</f>
        <v>0</v>
      </c>
      <c r="BU23">
        <f>'monte-carlo r4.1'!BU50</f>
        <v>0</v>
      </c>
      <c r="BV23">
        <f>'monte-carlo r4.1'!BV50</f>
        <v>0</v>
      </c>
      <c r="BW23">
        <f>'monte-carlo r4.1'!BW50</f>
        <v>0</v>
      </c>
      <c r="BX23">
        <f>'monte-carlo r4.1'!BX50</f>
        <v>0</v>
      </c>
      <c r="BY23">
        <f>'monte-carlo r4.1'!BY50</f>
        <v>0</v>
      </c>
      <c r="BZ23">
        <f>'monte-carlo r4.1'!BZ50</f>
        <v>0</v>
      </c>
      <c r="CA23">
        <f>'monte-carlo r4.1'!CA50</f>
        <v>0</v>
      </c>
      <c r="CB23">
        <f>'monte-carlo r4.1'!CB50</f>
        <v>0</v>
      </c>
      <c r="CC23">
        <f>'monte-carlo r4.1'!CC50</f>
        <v>0</v>
      </c>
      <c r="CD23">
        <f>'monte-carlo r4.1'!CD50</f>
        <v>0</v>
      </c>
      <c r="CE23">
        <f>'monte-carlo r4.1'!CE50</f>
        <v>0</v>
      </c>
      <c r="CF23">
        <f>'monte-carlo r4.1'!CF50</f>
        <v>0</v>
      </c>
      <c r="CG23">
        <f>'monte-carlo r4.1'!CG50</f>
        <v>0</v>
      </c>
      <c r="CH23">
        <f>'monte-carlo r4.1'!CH50</f>
        <v>0</v>
      </c>
      <c r="CI23">
        <f>'monte-carlo r4.1'!CI50</f>
        <v>0</v>
      </c>
      <c r="CJ23">
        <f>'monte-carlo r4.1'!CJ50</f>
        <v>0</v>
      </c>
      <c r="CK23">
        <f>'monte-carlo r4.1'!CK50</f>
        <v>0</v>
      </c>
      <c r="CL23">
        <f>'monte-carlo r4.1'!CL50</f>
        <v>0</v>
      </c>
      <c r="CM23">
        <f>'monte-carlo r4.1'!CM50</f>
        <v>0</v>
      </c>
      <c r="CN23">
        <f>'monte-carlo r4.1'!CN50</f>
        <v>0</v>
      </c>
      <c r="CO23">
        <f>'monte-carlo r4.1'!CO50</f>
        <v>0</v>
      </c>
      <c r="CP23">
        <f>'monte-carlo r4.1'!CP50</f>
        <v>0</v>
      </c>
      <c r="CQ23">
        <f>'monte-carlo r4.1'!CQ50</f>
        <v>0</v>
      </c>
      <c r="CR23">
        <f>'monte-carlo r4.1'!CR50</f>
        <v>0</v>
      </c>
      <c r="CS23">
        <f>'monte-carlo r4.1'!CS50</f>
        <v>0</v>
      </c>
      <c r="CT23">
        <f>'monte-carlo r4.1'!CT50</f>
        <v>0</v>
      </c>
      <c r="CU23">
        <f>'monte-carlo r4.1'!CU50</f>
        <v>0</v>
      </c>
      <c r="CV23">
        <f>'monte-carlo r4.1'!CV50</f>
        <v>0</v>
      </c>
      <c r="CW23">
        <f>'monte-carlo r4.1'!CW50</f>
        <v>0</v>
      </c>
      <c r="CX23">
        <f>'monte-carlo r4.1'!CX50</f>
        <v>0</v>
      </c>
      <c r="CY23">
        <f>'monte-carlo r4.1'!CY50</f>
        <v>0</v>
      </c>
      <c r="CZ23">
        <f>'monte-carlo r4.1'!CZ50</f>
        <v>0</v>
      </c>
      <c r="DA23">
        <f>'monte-carlo r4.1'!DA50</f>
        <v>0</v>
      </c>
      <c r="DB23">
        <f>'monte-carlo r4.1'!DB50</f>
        <v>0</v>
      </c>
      <c r="DC23">
        <f>'monte-carlo r4.1'!DC50</f>
        <v>0</v>
      </c>
      <c r="DD23">
        <f>'monte-carlo r4.1'!DD50</f>
        <v>0</v>
      </c>
      <c r="DE23">
        <f>'monte-carlo r4.1'!DE50</f>
        <v>0</v>
      </c>
      <c r="DF23">
        <f>'monte-carlo r4.1'!DF50</f>
        <v>0</v>
      </c>
      <c r="DG23">
        <f>'monte-carlo r4.1'!DG50</f>
        <v>0</v>
      </c>
      <c r="DH23">
        <f>'monte-carlo r4.1'!DH50</f>
        <v>0</v>
      </c>
      <c r="DI23">
        <f>'monte-carlo r4.1'!DI50</f>
        <v>0</v>
      </c>
      <c r="DJ23">
        <f>'monte-carlo r4.1'!DJ50</f>
        <v>0</v>
      </c>
      <c r="DK23">
        <f>'monte-carlo r4.1'!DK50</f>
        <v>0</v>
      </c>
      <c r="DL23">
        <f>'monte-carlo r4.1'!DL50</f>
        <v>0</v>
      </c>
      <c r="DM23">
        <f>'monte-carlo r4.1'!DM50</f>
        <v>0</v>
      </c>
      <c r="DN23">
        <f>'monte-carlo r4.1'!DN50</f>
        <v>0</v>
      </c>
      <c r="DO23">
        <f>'monte-carlo r4.1'!DO50</f>
        <v>0</v>
      </c>
      <c r="DP23">
        <f>'monte-carlo r4.1'!DP50</f>
        <v>0</v>
      </c>
      <c r="DQ23">
        <f>'monte-carlo r4.1'!DQ50</f>
        <v>0</v>
      </c>
      <c r="DR23">
        <f>'monte-carlo r4.1'!DR50</f>
        <v>0</v>
      </c>
      <c r="DS23">
        <f>'monte-carlo r4.1'!DS50</f>
        <v>0</v>
      </c>
      <c r="DT23">
        <f>'monte-carlo r4.1'!DT50</f>
        <v>0</v>
      </c>
      <c r="DU23">
        <f>'monte-carlo r4.1'!DU50</f>
        <v>0</v>
      </c>
      <c r="DV23">
        <f>'monte-carlo r4.1'!DV50</f>
        <v>0</v>
      </c>
      <c r="DW23">
        <f>'monte-carlo r4.1'!DW50</f>
        <v>0</v>
      </c>
      <c r="DX23">
        <f>'monte-carlo r4.1'!DX50</f>
        <v>0</v>
      </c>
      <c r="DY23">
        <f>'monte-carlo r4.1'!DY50</f>
        <v>0</v>
      </c>
      <c r="DZ23">
        <f>'monte-carlo r4.1'!DZ50</f>
        <v>0</v>
      </c>
      <c r="EA23">
        <f>'monte-carlo r4.1'!EA50</f>
        <v>0</v>
      </c>
      <c r="EB23">
        <f>'monte-carlo r4.1'!EB50</f>
        <v>0</v>
      </c>
      <c r="EC23">
        <f>'monte-carlo r4.1'!EC50</f>
        <v>0</v>
      </c>
      <c r="ED23">
        <f>'monte-carlo r4.1'!ED50</f>
        <v>0</v>
      </c>
      <c r="EE23">
        <f>'monte-carlo r4.1'!EE50</f>
        <v>0</v>
      </c>
      <c r="EF23">
        <f>'monte-carlo r4.1'!EF50</f>
        <v>0</v>
      </c>
      <c r="EG23">
        <f>'monte-carlo r4.1'!EG50</f>
        <v>0</v>
      </c>
      <c r="EH23">
        <f>'monte-carlo r4.1'!EH50</f>
        <v>0</v>
      </c>
      <c r="EI23">
        <f>'monte-carlo r4.1'!EI50</f>
        <v>0</v>
      </c>
      <c r="EJ23">
        <f>'monte-carlo r4.1'!EJ50</f>
        <v>0</v>
      </c>
      <c r="EK23">
        <f>'monte-carlo r4.1'!EK50</f>
        <v>0</v>
      </c>
      <c r="EL23">
        <f>'monte-carlo r4.1'!EL50</f>
        <v>0</v>
      </c>
      <c r="EM23">
        <f>'monte-carlo r4.1'!EM50</f>
        <v>0</v>
      </c>
      <c r="EN23">
        <f>'monte-carlo r4.1'!EN50</f>
        <v>0</v>
      </c>
      <c r="EO23">
        <f>'monte-carlo r4.1'!EO50</f>
        <v>0</v>
      </c>
      <c r="EP23">
        <f>'monte-carlo r4.1'!EP50</f>
        <v>0</v>
      </c>
      <c r="EQ23">
        <f>'monte-carlo r4.1'!EQ50</f>
        <v>0</v>
      </c>
      <c r="ER23">
        <f>'monte-carlo r4.1'!ER50</f>
        <v>0</v>
      </c>
      <c r="ES23">
        <f>'monte-carlo r4.1'!ES50</f>
        <v>0</v>
      </c>
      <c r="ET23">
        <f>'monte-carlo r4.1'!ET50</f>
        <v>0</v>
      </c>
      <c r="EU23">
        <f>'monte-carlo r4.1'!EU50</f>
        <v>0</v>
      </c>
      <c r="EV23">
        <f>'monte-carlo r4.1'!EV50</f>
        <v>0</v>
      </c>
      <c r="EW23">
        <f>'monte-carlo r4.1'!EW50</f>
        <v>0</v>
      </c>
      <c r="EX23">
        <f>'monte-carlo r4.1'!EX50</f>
        <v>0</v>
      </c>
      <c r="EY23">
        <f>'monte-carlo r4.1'!EY50</f>
        <v>0</v>
      </c>
      <c r="EZ23">
        <f>'monte-carlo r4.1'!EZ50</f>
        <v>0</v>
      </c>
      <c r="FA23">
        <f>'monte-carlo r4.1'!FA50</f>
        <v>0</v>
      </c>
      <c r="FB23">
        <f>'monte-carlo r4.1'!FB50</f>
        <v>0</v>
      </c>
      <c r="FC23">
        <f>'monte-carlo r4.1'!FC50</f>
        <v>0</v>
      </c>
      <c r="FD23">
        <f>'monte-carlo r4.1'!FD50</f>
        <v>0</v>
      </c>
      <c r="FE23">
        <f>'monte-carlo r4.1'!FE50</f>
        <v>0</v>
      </c>
      <c r="FF23">
        <f>'monte-carlo r4.1'!FF50</f>
        <v>0</v>
      </c>
      <c r="FG23">
        <f>'monte-carlo r4.1'!FG50</f>
        <v>0</v>
      </c>
      <c r="FH23">
        <f>'monte-carlo r4.1'!FH50</f>
        <v>0</v>
      </c>
      <c r="FI23">
        <f>'monte-carlo r4.1'!FI50</f>
        <v>0</v>
      </c>
      <c r="FJ23">
        <f>'monte-carlo r4.1'!FJ50</f>
        <v>0</v>
      </c>
      <c r="FK23">
        <f>'monte-carlo r4.1'!FK50</f>
        <v>0</v>
      </c>
      <c r="FL23">
        <f>'monte-carlo r4.1'!FL50</f>
        <v>0</v>
      </c>
      <c r="FM23">
        <f>'monte-carlo r4.1'!FM50</f>
        <v>0</v>
      </c>
      <c r="FN23">
        <f>'monte-carlo r4.1'!FN50</f>
        <v>0</v>
      </c>
      <c r="FO23">
        <f>'monte-carlo r4.1'!FO50</f>
        <v>0</v>
      </c>
      <c r="FP23">
        <f>'monte-carlo r4.1'!FP50</f>
        <v>0</v>
      </c>
      <c r="FQ23">
        <f>'monte-carlo r4.1'!FQ50</f>
        <v>0</v>
      </c>
      <c r="FR23">
        <f>'monte-carlo r4.1'!FR50</f>
        <v>0</v>
      </c>
      <c r="FS23">
        <f>'monte-carlo r4.1'!FS50</f>
        <v>0</v>
      </c>
      <c r="FT23">
        <f>'monte-carlo r4.1'!FT50</f>
        <v>0</v>
      </c>
      <c r="FU23">
        <f>'monte-carlo r4.1'!FU50</f>
        <v>0</v>
      </c>
      <c r="FV23">
        <f>'monte-carlo r4.1'!FV50</f>
        <v>0</v>
      </c>
      <c r="FW23">
        <f>'monte-carlo r4.1'!FW50</f>
        <v>0</v>
      </c>
      <c r="FX23">
        <f>'monte-carlo r4.1'!FX50</f>
        <v>0</v>
      </c>
      <c r="FY23">
        <f>'monte-carlo r4.1'!FY50</f>
        <v>0</v>
      </c>
      <c r="FZ23">
        <f>'monte-carlo r4.1'!FZ50</f>
        <v>0</v>
      </c>
      <c r="GA23">
        <f>'monte-carlo r4.1'!GA50</f>
        <v>0</v>
      </c>
      <c r="GB23">
        <f>'monte-carlo r4.1'!GB50</f>
        <v>0</v>
      </c>
      <c r="GC23">
        <f>'monte-carlo r4.1'!GC50</f>
        <v>0</v>
      </c>
      <c r="GD23">
        <f>'monte-carlo r4.1'!GD50</f>
        <v>0</v>
      </c>
      <c r="GE23">
        <f>'monte-carlo r4.1'!GE50</f>
        <v>0</v>
      </c>
      <c r="GF23">
        <f>'monte-carlo r4.1'!GF50</f>
        <v>0</v>
      </c>
      <c r="GG23">
        <f>'monte-carlo r4.1'!GG50</f>
        <v>0</v>
      </c>
      <c r="GH23">
        <f>'monte-carlo r4.1'!GH50</f>
        <v>0</v>
      </c>
      <c r="GI23">
        <f>'monte-carlo r4.1'!GI50</f>
        <v>0</v>
      </c>
      <c r="GJ23">
        <f>'monte-carlo r4.1'!GJ50</f>
        <v>0</v>
      </c>
      <c r="GK23">
        <f>'monte-carlo r4.1'!GK50</f>
        <v>0</v>
      </c>
      <c r="GL23">
        <f>'monte-carlo r4.1'!GL50</f>
        <v>0</v>
      </c>
      <c r="GM23">
        <f>'monte-carlo r4.1'!GM50</f>
        <v>0</v>
      </c>
      <c r="GN23">
        <f>'monte-carlo r4.1'!GN50</f>
        <v>0</v>
      </c>
      <c r="GO23">
        <f>'monte-carlo r4.1'!GO50</f>
        <v>0</v>
      </c>
      <c r="GP23">
        <f>'monte-carlo r4.1'!GP50</f>
        <v>0</v>
      </c>
      <c r="GQ23">
        <f>'monte-carlo r4.1'!GQ50</f>
        <v>0</v>
      </c>
      <c r="GR23">
        <f>'monte-carlo r4.1'!GR50</f>
        <v>0</v>
      </c>
      <c r="GS23">
        <f>'monte-carlo r4.1'!GS50</f>
        <v>0</v>
      </c>
      <c r="GT23">
        <f>'monte-carlo r4.1'!GT50</f>
        <v>0</v>
      </c>
      <c r="GU23">
        <f>'monte-carlo r4.1'!GU50</f>
        <v>0</v>
      </c>
      <c r="GV23">
        <f>'monte-carlo r4.1'!GV50</f>
        <v>0</v>
      </c>
      <c r="GW23">
        <f>'monte-carlo r4.1'!GW50</f>
        <v>0</v>
      </c>
      <c r="GX23">
        <f>'monte-carlo r4.1'!GX50</f>
        <v>0</v>
      </c>
      <c r="GY23">
        <f>'monte-carlo r4.1'!GY50</f>
        <v>0</v>
      </c>
      <c r="GZ23">
        <f>'monte-carlo r4.1'!GZ50</f>
        <v>0</v>
      </c>
      <c r="HA23">
        <f>'monte-carlo r4.1'!HA50</f>
        <v>0</v>
      </c>
      <c r="HB23">
        <f>'monte-carlo r4.1'!HB50</f>
        <v>0</v>
      </c>
      <c r="HC23">
        <f>'monte-carlo r4.1'!HC50</f>
        <v>0</v>
      </c>
      <c r="HD23">
        <f>'monte-carlo r4.1'!HD50</f>
        <v>0</v>
      </c>
      <c r="HE23">
        <f>'monte-carlo r4.1'!HE50</f>
        <v>0</v>
      </c>
      <c r="HF23">
        <f>'monte-carlo r4.1'!HF50</f>
        <v>0</v>
      </c>
      <c r="HG23">
        <f>'monte-carlo r4.1'!HG50</f>
        <v>0</v>
      </c>
      <c r="HH23">
        <f>'monte-carlo r4.1'!HH50</f>
        <v>0</v>
      </c>
      <c r="HI23">
        <f>'monte-carlo r4.1'!HI50</f>
        <v>0</v>
      </c>
      <c r="HJ23">
        <f>'monte-carlo r4.1'!HJ50</f>
        <v>0</v>
      </c>
      <c r="HK23">
        <f>'monte-carlo r4.1'!HK50</f>
        <v>0</v>
      </c>
      <c r="HL23">
        <f>'monte-carlo r4.1'!HL50</f>
        <v>0</v>
      </c>
      <c r="HM23">
        <f>'monte-carlo r4.1'!HM50</f>
        <v>0</v>
      </c>
      <c r="HN23">
        <f>'monte-carlo r4.1'!HN50</f>
        <v>0</v>
      </c>
      <c r="HO23">
        <f>'monte-carlo r4.1'!HO50</f>
        <v>0</v>
      </c>
      <c r="HP23">
        <f>'monte-carlo r4.1'!HP50</f>
        <v>0</v>
      </c>
      <c r="HQ23">
        <f>'monte-carlo r4.1'!HQ50</f>
        <v>0</v>
      </c>
      <c r="HR23">
        <f>'monte-carlo r4.1'!HR50</f>
        <v>0</v>
      </c>
      <c r="HS23">
        <f>'monte-carlo r4.1'!HS50</f>
        <v>0</v>
      </c>
      <c r="HT23">
        <f>'monte-carlo r4.1'!HT50</f>
        <v>0</v>
      </c>
      <c r="HU23">
        <f>'monte-carlo r4.1'!HU50</f>
        <v>0</v>
      </c>
      <c r="HV23">
        <f>'monte-carlo r4.1'!HV50</f>
        <v>0</v>
      </c>
      <c r="HW23">
        <f>'monte-carlo r4.1'!HW50</f>
        <v>0</v>
      </c>
      <c r="HX23">
        <f>'monte-carlo r4.1'!HX50</f>
        <v>0</v>
      </c>
      <c r="HY23">
        <f>'monte-carlo r4.1'!HY50</f>
        <v>0</v>
      </c>
      <c r="HZ23">
        <f>'monte-carlo r4.1'!HZ50</f>
        <v>0</v>
      </c>
      <c r="IA23">
        <f>'monte-carlo r4.1'!IA50</f>
        <v>0</v>
      </c>
      <c r="IB23">
        <f>'monte-carlo r4.1'!IB50</f>
        <v>0</v>
      </c>
      <c r="IC23">
        <f>'monte-carlo r4.1'!IC50</f>
        <v>0</v>
      </c>
      <c r="ID23">
        <f>'monte-carlo r4.1'!ID50</f>
        <v>0</v>
      </c>
      <c r="IE23">
        <f>'monte-carlo r4.1'!IE50</f>
        <v>0</v>
      </c>
      <c r="IF23">
        <f>'monte-carlo r4.1'!IF50</f>
        <v>0</v>
      </c>
      <c r="IG23">
        <f>'monte-carlo r4.1'!IG50</f>
        <v>0</v>
      </c>
      <c r="IH23">
        <f>'monte-carlo r4.1'!IH50</f>
        <v>0</v>
      </c>
      <c r="II23">
        <f>'monte-carlo r4.1'!II50</f>
        <v>0</v>
      </c>
      <c r="IJ23">
        <f>'monte-carlo r4.1'!IJ50</f>
        <v>0</v>
      </c>
      <c r="IK23">
        <f>'monte-carlo r4.1'!IK50</f>
        <v>0</v>
      </c>
      <c r="IL23">
        <f>'monte-carlo r4.1'!IL50</f>
        <v>0</v>
      </c>
      <c r="IM23">
        <f>'monte-carlo r4.1'!IM50</f>
        <v>0</v>
      </c>
      <c r="IN23">
        <f>'monte-carlo r4.1'!IN50</f>
        <v>0</v>
      </c>
      <c r="IO23">
        <f>'monte-carlo r4.1'!IO50</f>
        <v>0</v>
      </c>
      <c r="IP23">
        <f>'monte-carlo r4.1'!IP50</f>
        <v>0</v>
      </c>
      <c r="IQ23">
        <f>'monte-carlo r4.1'!IQ50</f>
        <v>0</v>
      </c>
      <c r="IR23">
        <f>'monte-carlo r4.1'!IR50</f>
        <v>0</v>
      </c>
      <c r="IS23">
        <f>'monte-carlo r4.1'!IS50</f>
        <v>0</v>
      </c>
      <c r="IT23">
        <f>'monte-carlo r4.1'!IT50</f>
        <v>0</v>
      </c>
      <c r="IU23">
        <f>'monte-carlo r4.1'!IU50</f>
        <v>0</v>
      </c>
      <c r="IV23">
        <f>'monte-carlo r4.1'!IV50</f>
        <v>0</v>
      </c>
      <c r="IW23">
        <f>'monte-carlo r4.1'!IW50</f>
        <v>0</v>
      </c>
      <c r="IX23">
        <f>'monte-carlo r4.1'!IX50</f>
        <v>0</v>
      </c>
      <c r="IY23">
        <f>'monte-carlo r4.1'!IY50</f>
        <v>0</v>
      </c>
      <c r="IZ23">
        <f>'monte-carlo r4.1'!IZ50</f>
        <v>0</v>
      </c>
      <c r="JA23">
        <f>'monte-carlo r4.1'!JA50</f>
        <v>0</v>
      </c>
      <c r="JB23">
        <f>'monte-carlo r4.1'!JB50</f>
        <v>0</v>
      </c>
      <c r="JC23">
        <f>'monte-carlo r4.1'!JC50</f>
        <v>0</v>
      </c>
      <c r="JD23">
        <f>'monte-carlo r4.1'!JD50</f>
        <v>0</v>
      </c>
      <c r="JE23">
        <f>'monte-carlo r4.1'!JE50</f>
        <v>0</v>
      </c>
      <c r="JF23">
        <f>'monte-carlo r4.1'!JF50</f>
        <v>0</v>
      </c>
      <c r="JG23">
        <f>'monte-carlo r4.1'!JG50</f>
        <v>0</v>
      </c>
      <c r="JH23">
        <f>'monte-carlo r4.1'!JH50</f>
        <v>0</v>
      </c>
      <c r="JI23">
        <f>'monte-carlo r4.1'!JI50</f>
        <v>0</v>
      </c>
      <c r="JJ23">
        <f>'monte-carlo r4.1'!JJ50</f>
        <v>0</v>
      </c>
      <c r="JK23">
        <f>'monte-carlo r4.1'!JK50</f>
        <v>0</v>
      </c>
      <c r="JL23">
        <f>'monte-carlo r4.1'!JL50</f>
        <v>0</v>
      </c>
      <c r="JM23">
        <f>'monte-carlo r4.1'!JM50</f>
        <v>0</v>
      </c>
      <c r="JN23">
        <f>'monte-carlo r4.1'!JN50</f>
        <v>0</v>
      </c>
      <c r="JO23">
        <f>'monte-carlo r4.1'!JO50</f>
        <v>0</v>
      </c>
      <c r="JP23">
        <f>'monte-carlo r4.1'!JP50</f>
        <v>0</v>
      </c>
      <c r="JQ23">
        <f>'monte-carlo r4.1'!JQ50</f>
        <v>0</v>
      </c>
      <c r="JR23">
        <f>'monte-carlo r4.1'!JR50</f>
        <v>0</v>
      </c>
      <c r="JS23">
        <f>'monte-carlo r4.1'!JS50</f>
        <v>0</v>
      </c>
      <c r="JT23">
        <f>'monte-carlo r4.1'!JT50</f>
        <v>0</v>
      </c>
      <c r="JU23">
        <f>'monte-carlo r4.1'!JU50</f>
        <v>0</v>
      </c>
      <c r="JV23">
        <f>'monte-carlo r4.1'!JV50</f>
        <v>0</v>
      </c>
      <c r="JW23">
        <f>'monte-carlo r4.1'!JW50</f>
        <v>0</v>
      </c>
      <c r="JX23">
        <f>'monte-carlo r4.1'!JX50</f>
        <v>0</v>
      </c>
      <c r="JY23">
        <f>'monte-carlo r4.1'!JY50</f>
        <v>0</v>
      </c>
      <c r="JZ23">
        <f>'monte-carlo r4.1'!JZ50</f>
        <v>0</v>
      </c>
      <c r="KA23">
        <f>'monte-carlo r4.1'!KA50</f>
        <v>0</v>
      </c>
      <c r="KB23">
        <f>'monte-carlo r4.1'!KB50</f>
        <v>0</v>
      </c>
      <c r="KC23">
        <f>'monte-carlo r4.1'!KC50</f>
        <v>0</v>
      </c>
      <c r="KD23">
        <f>'monte-carlo r4.1'!KD50</f>
        <v>0</v>
      </c>
      <c r="KE23">
        <f>'monte-carlo r4.1'!KE50</f>
        <v>0</v>
      </c>
      <c r="KF23">
        <f>'monte-carlo r4.1'!KF50</f>
        <v>0</v>
      </c>
      <c r="KG23">
        <f>'monte-carlo r4.1'!KG50</f>
        <v>0</v>
      </c>
      <c r="KH23">
        <f>'monte-carlo r4.1'!KH50</f>
        <v>0</v>
      </c>
      <c r="KI23">
        <f>'monte-carlo r4.1'!KI50</f>
        <v>0</v>
      </c>
      <c r="KJ23">
        <f>'monte-carlo r4.1'!KJ50</f>
        <v>0</v>
      </c>
      <c r="KK23">
        <f>'monte-carlo r4.1'!KK50</f>
        <v>0</v>
      </c>
      <c r="KL23">
        <f>'monte-carlo r4.1'!KL50</f>
        <v>0</v>
      </c>
      <c r="KM23">
        <f>'monte-carlo r4.1'!KM50</f>
        <v>0</v>
      </c>
      <c r="KN23">
        <f>'monte-carlo r4.1'!KN50</f>
        <v>0</v>
      </c>
      <c r="KO23">
        <f>'monte-carlo r4.1'!KO50</f>
        <v>0</v>
      </c>
      <c r="KP23">
        <f>'monte-carlo r4.1'!KP50</f>
        <v>0</v>
      </c>
      <c r="KQ23">
        <f>'monte-carlo r4.1'!KQ50</f>
        <v>0</v>
      </c>
      <c r="KR23">
        <f>'monte-carlo r4.1'!KR50</f>
        <v>0</v>
      </c>
      <c r="KS23">
        <f>'monte-carlo r4.1'!KS50</f>
        <v>0</v>
      </c>
      <c r="KT23">
        <f>'monte-carlo r4.1'!KT50</f>
        <v>0</v>
      </c>
      <c r="KU23">
        <f>'monte-carlo r4.1'!KU50</f>
        <v>0</v>
      </c>
      <c r="KV23">
        <f>'monte-carlo r4.1'!KV50</f>
        <v>0</v>
      </c>
      <c r="KW23">
        <f>'monte-carlo r4.1'!KW50</f>
        <v>0</v>
      </c>
      <c r="KX23">
        <f>'monte-carlo r4.1'!KX50</f>
        <v>0</v>
      </c>
      <c r="KY23">
        <f>'monte-carlo r4.1'!KY50</f>
        <v>0</v>
      </c>
      <c r="KZ23">
        <f>'monte-carlo r4.1'!KZ50</f>
        <v>0</v>
      </c>
      <c r="LA23">
        <f>'monte-carlo r4.1'!LA50</f>
        <v>0</v>
      </c>
      <c r="LB23">
        <f>'monte-carlo r4.1'!LB50</f>
        <v>0</v>
      </c>
      <c r="LC23">
        <f>'monte-carlo r4.1'!LC50</f>
        <v>0</v>
      </c>
      <c r="LD23">
        <f>'monte-carlo r4.1'!LD50</f>
        <v>0</v>
      </c>
      <c r="LE23">
        <f>'monte-carlo r4.1'!LE50</f>
        <v>0</v>
      </c>
      <c r="LF23">
        <f>'monte-carlo r4.1'!LF50</f>
        <v>0</v>
      </c>
      <c r="LG23">
        <f>'monte-carlo r4.1'!LG50</f>
        <v>0</v>
      </c>
      <c r="LH23">
        <f>'monte-carlo r4.1'!LH50</f>
        <v>0</v>
      </c>
      <c r="LI23">
        <f>'monte-carlo r4.1'!LI50</f>
        <v>0</v>
      </c>
      <c r="LJ23">
        <f>'monte-carlo r4.1'!LJ50</f>
        <v>0</v>
      </c>
      <c r="LK23">
        <f>'monte-carlo r4.1'!LK50</f>
        <v>0</v>
      </c>
      <c r="LL23">
        <f>'monte-carlo r4.1'!LL50</f>
        <v>0</v>
      </c>
      <c r="LM23">
        <f>'monte-carlo r4.1'!LM50</f>
        <v>0</v>
      </c>
      <c r="LN23">
        <f>'monte-carlo r4.1'!LN50</f>
        <v>0</v>
      </c>
      <c r="LO23">
        <f>'monte-carlo r4.1'!LO50</f>
        <v>0</v>
      </c>
      <c r="LP23">
        <f>'monte-carlo r4.1'!LP50</f>
        <v>0</v>
      </c>
      <c r="LQ23">
        <f>'monte-carlo r4.1'!LQ50</f>
        <v>0</v>
      </c>
      <c r="LR23">
        <f>'monte-carlo r4.1'!LR50</f>
        <v>0</v>
      </c>
      <c r="LS23">
        <f>'monte-carlo r4.1'!LS50</f>
        <v>0</v>
      </c>
      <c r="LT23">
        <f>'monte-carlo r4.1'!LT50</f>
        <v>0</v>
      </c>
      <c r="LU23">
        <f>'monte-carlo r4.1'!LU50</f>
        <v>0</v>
      </c>
      <c r="LV23">
        <f>'monte-carlo r4.1'!LV50</f>
        <v>0</v>
      </c>
      <c r="LW23">
        <f>'monte-carlo r4.1'!LW50</f>
        <v>0</v>
      </c>
      <c r="LX23">
        <f>'monte-carlo r4.1'!LX50</f>
        <v>0</v>
      </c>
      <c r="LY23">
        <f>'monte-carlo r4.1'!LY50</f>
        <v>0</v>
      </c>
      <c r="LZ23">
        <f>'monte-carlo r4.1'!LZ50</f>
        <v>0</v>
      </c>
      <c r="MA23">
        <f>'monte-carlo r4.1'!MA50</f>
        <v>0</v>
      </c>
      <c r="MB23">
        <f>'monte-carlo r4.1'!MB50</f>
        <v>0</v>
      </c>
      <c r="MC23">
        <f>'monte-carlo r4.1'!MC50</f>
        <v>0</v>
      </c>
      <c r="MD23">
        <f>'monte-carlo r4.1'!MD50</f>
        <v>0</v>
      </c>
      <c r="ME23">
        <f>'monte-carlo r4.1'!ME50</f>
        <v>0</v>
      </c>
      <c r="MF23">
        <f>'monte-carlo r4.1'!MF50</f>
        <v>0</v>
      </c>
      <c r="MG23">
        <f>'monte-carlo r4.1'!MG50</f>
        <v>0</v>
      </c>
      <c r="MH23">
        <f>'monte-carlo r4.1'!MH50</f>
        <v>0</v>
      </c>
      <c r="MI23">
        <f>'monte-carlo r4.1'!MI50</f>
        <v>0</v>
      </c>
      <c r="MJ23">
        <f>'monte-carlo r4.1'!MJ50</f>
        <v>0</v>
      </c>
      <c r="MK23">
        <f>'monte-carlo r4.1'!MK50</f>
        <v>0</v>
      </c>
      <c r="ML23">
        <f>'monte-carlo r4.1'!ML50</f>
        <v>0</v>
      </c>
      <c r="MM23">
        <f>'monte-carlo r4.1'!MM50</f>
        <v>0</v>
      </c>
      <c r="MN23">
        <f>'monte-carlo r4.1'!MN50</f>
        <v>0</v>
      </c>
      <c r="MO23">
        <f>'monte-carlo r4.1'!MO50</f>
        <v>0</v>
      </c>
      <c r="MP23">
        <f>'monte-carlo r4.1'!MP50</f>
        <v>0</v>
      </c>
      <c r="MQ23">
        <f>'monte-carlo r4.1'!MQ50</f>
        <v>0</v>
      </c>
      <c r="MR23">
        <f>'monte-carlo r4.1'!MR50</f>
        <v>0</v>
      </c>
      <c r="MS23">
        <f>'monte-carlo r4.1'!MS50</f>
        <v>0</v>
      </c>
      <c r="MT23">
        <f>'monte-carlo r4.1'!MT50</f>
        <v>0</v>
      </c>
      <c r="MU23">
        <f>'monte-carlo r4.1'!MU50</f>
        <v>0</v>
      </c>
      <c r="MV23">
        <f>'monte-carlo r4.1'!MV50</f>
        <v>0</v>
      </c>
      <c r="MW23">
        <f>'monte-carlo r4.1'!MW50</f>
        <v>0</v>
      </c>
      <c r="MX23">
        <f>'monte-carlo r4.1'!MX50</f>
        <v>0</v>
      </c>
      <c r="MY23">
        <f>'monte-carlo r4.1'!MY50</f>
        <v>0</v>
      </c>
      <c r="MZ23">
        <f>'monte-carlo r4.1'!MZ50</f>
        <v>0</v>
      </c>
      <c r="NA23">
        <f>'monte-carlo r4.1'!NA50</f>
        <v>0</v>
      </c>
      <c r="NB23">
        <f>'monte-carlo r4.1'!NB50</f>
        <v>0</v>
      </c>
      <c r="NC23">
        <f>'monte-carlo r4.1'!NC50</f>
        <v>0</v>
      </c>
      <c r="ND23">
        <f>'monte-carlo r4.1'!ND50</f>
        <v>0</v>
      </c>
      <c r="NE23">
        <f>'monte-carlo r4.1'!NE50</f>
        <v>0</v>
      </c>
      <c r="NF23">
        <f>'monte-carlo r4.1'!NF50</f>
        <v>0</v>
      </c>
      <c r="NG23">
        <f>'monte-carlo r4.1'!NG50</f>
        <v>0</v>
      </c>
      <c r="NH23">
        <f>'monte-carlo r4.1'!NH50</f>
        <v>0</v>
      </c>
      <c r="NI23">
        <f>'monte-carlo r4.1'!NI50</f>
        <v>0</v>
      </c>
      <c r="NJ23">
        <f>'monte-carlo r4.1'!NJ50</f>
        <v>0</v>
      </c>
      <c r="NK23">
        <f>'monte-carlo r4.1'!NK50</f>
        <v>0</v>
      </c>
      <c r="NL23">
        <f>'monte-carlo r4.1'!NL50</f>
        <v>0</v>
      </c>
      <c r="NM23">
        <f>'monte-carlo r4.1'!NM50</f>
        <v>0</v>
      </c>
      <c r="NN23">
        <f>'monte-carlo r4.1'!NN50</f>
        <v>0</v>
      </c>
      <c r="NO23">
        <f>'monte-carlo r4.1'!NO50</f>
        <v>0</v>
      </c>
      <c r="NP23">
        <f>'monte-carlo r4.1'!NP50</f>
        <v>0</v>
      </c>
      <c r="NQ23">
        <f>'monte-carlo r4.1'!NQ50</f>
        <v>0</v>
      </c>
      <c r="NR23">
        <f>'monte-carlo r4.1'!NR50</f>
        <v>0</v>
      </c>
      <c r="NS23">
        <f>'monte-carlo r4.1'!NS50</f>
        <v>0</v>
      </c>
      <c r="NT23">
        <f>'monte-carlo r4.1'!NT50</f>
        <v>0</v>
      </c>
      <c r="NU23">
        <f>'monte-carlo r4.1'!NU50</f>
        <v>0</v>
      </c>
      <c r="NV23">
        <f>'monte-carlo r4.1'!NV50</f>
        <v>0</v>
      </c>
      <c r="NW23">
        <f>'monte-carlo r4.1'!NW50</f>
        <v>0</v>
      </c>
      <c r="NX23">
        <f>'monte-carlo r4.1'!NX50</f>
        <v>0</v>
      </c>
      <c r="NY23">
        <f>'monte-carlo r4.1'!NY50</f>
        <v>0</v>
      </c>
      <c r="NZ23">
        <f>'monte-carlo r4.1'!NZ50</f>
        <v>0</v>
      </c>
      <c r="OA23">
        <f>'monte-carlo r4.1'!OA50</f>
        <v>0</v>
      </c>
      <c r="OB23">
        <f>'monte-carlo r4.1'!OB50</f>
        <v>0</v>
      </c>
      <c r="OC23">
        <f>'monte-carlo r4.1'!OC50</f>
        <v>0</v>
      </c>
      <c r="OD23">
        <f>'monte-carlo r4.1'!OD50</f>
        <v>0</v>
      </c>
      <c r="OE23">
        <f>'monte-carlo r4.1'!OE50</f>
        <v>0</v>
      </c>
      <c r="OF23">
        <f>'monte-carlo r4.1'!OF50</f>
        <v>0</v>
      </c>
      <c r="OG23">
        <f>'monte-carlo r4.1'!OG50</f>
        <v>0</v>
      </c>
      <c r="OH23">
        <f>'monte-carlo r4.1'!OH50</f>
        <v>0</v>
      </c>
      <c r="OI23">
        <f>'monte-carlo r4.1'!OI50</f>
        <v>0</v>
      </c>
      <c r="OJ23">
        <f>'monte-carlo r4.1'!OJ50</f>
        <v>0</v>
      </c>
      <c r="OK23">
        <f>'monte-carlo r4.1'!OK50</f>
        <v>0</v>
      </c>
      <c r="OL23">
        <f>'monte-carlo r4.1'!OL50</f>
        <v>0</v>
      </c>
      <c r="OM23">
        <f>'monte-carlo r4.1'!OM50</f>
        <v>0</v>
      </c>
      <c r="ON23">
        <f>'monte-carlo r4.1'!ON50</f>
        <v>0</v>
      </c>
      <c r="OO23">
        <f>'monte-carlo r4.1'!OO50</f>
        <v>0</v>
      </c>
      <c r="OP23">
        <f>'monte-carlo r4.1'!OP50</f>
        <v>0</v>
      </c>
      <c r="OQ23">
        <f>'monte-carlo r4.1'!OQ50</f>
        <v>0</v>
      </c>
      <c r="OR23">
        <f>'monte-carlo r4.1'!OR50</f>
        <v>0</v>
      </c>
      <c r="OS23">
        <f>'monte-carlo r4.1'!OS50</f>
        <v>0</v>
      </c>
      <c r="OT23">
        <f>'monte-carlo r4.1'!OT50</f>
        <v>0</v>
      </c>
      <c r="OU23">
        <f>'monte-carlo r4.1'!OU50</f>
        <v>0</v>
      </c>
      <c r="OV23">
        <f>'monte-carlo r4.1'!OV50</f>
        <v>0</v>
      </c>
      <c r="OW23">
        <f>'monte-carlo r4.1'!OW50</f>
        <v>0</v>
      </c>
      <c r="OX23">
        <f>'monte-carlo r4.1'!OX50</f>
        <v>0</v>
      </c>
      <c r="OY23">
        <f>'monte-carlo r4.1'!OY50</f>
        <v>0</v>
      </c>
      <c r="OZ23">
        <f>'monte-carlo r4.1'!OZ50</f>
        <v>0</v>
      </c>
      <c r="PA23">
        <f>'monte-carlo r4.1'!PA50</f>
        <v>0</v>
      </c>
      <c r="PB23">
        <f>'monte-carlo r4.1'!PB50</f>
        <v>0</v>
      </c>
      <c r="PC23">
        <f>'monte-carlo r4.1'!PC50</f>
        <v>0</v>
      </c>
      <c r="PD23">
        <f>'monte-carlo r4.1'!PD50</f>
        <v>0</v>
      </c>
      <c r="PE23">
        <f>'monte-carlo r4.1'!PE50</f>
        <v>0</v>
      </c>
      <c r="PF23">
        <f>'monte-carlo r4.1'!PF50</f>
        <v>0</v>
      </c>
      <c r="PG23">
        <f>'monte-carlo r4.1'!PG50</f>
        <v>0</v>
      </c>
      <c r="PH23">
        <f>'monte-carlo r4.1'!PH50</f>
        <v>0</v>
      </c>
      <c r="PI23">
        <f>'monte-carlo r4.1'!PI50</f>
        <v>0</v>
      </c>
      <c r="PJ23">
        <f>'monte-carlo r4.1'!PJ50</f>
        <v>0</v>
      </c>
      <c r="PK23">
        <f>'monte-carlo r4.1'!PK50</f>
        <v>0</v>
      </c>
      <c r="PL23">
        <f>'monte-carlo r4.1'!PL50</f>
        <v>0</v>
      </c>
      <c r="PM23">
        <f>'monte-carlo r4.1'!PM50</f>
        <v>0</v>
      </c>
      <c r="PN23">
        <f>'monte-carlo r4.1'!PN50</f>
        <v>0</v>
      </c>
      <c r="PO23">
        <f>'monte-carlo r4.1'!PO50</f>
        <v>0</v>
      </c>
      <c r="PP23">
        <f>'monte-carlo r4.1'!PP50</f>
        <v>0</v>
      </c>
      <c r="PQ23">
        <f>'monte-carlo r4.1'!PQ50</f>
        <v>0</v>
      </c>
      <c r="PR23">
        <f>'monte-carlo r4.1'!PR50</f>
        <v>0</v>
      </c>
      <c r="PS23">
        <f>'monte-carlo r4.1'!PS50</f>
        <v>0</v>
      </c>
      <c r="PT23">
        <f>'monte-carlo r4.1'!PT50</f>
        <v>0</v>
      </c>
      <c r="PU23">
        <f>'monte-carlo r4.1'!PU50</f>
        <v>0</v>
      </c>
      <c r="PV23">
        <f>'monte-carlo r4.1'!PV50</f>
        <v>0</v>
      </c>
      <c r="PW23">
        <f>'monte-carlo r4.1'!PW50</f>
        <v>0</v>
      </c>
      <c r="PX23">
        <f>'monte-carlo r4.1'!PX50</f>
        <v>0</v>
      </c>
      <c r="PY23">
        <f>'monte-carlo r4.1'!PY50</f>
        <v>0</v>
      </c>
      <c r="PZ23">
        <f>'monte-carlo r4.1'!PZ50</f>
        <v>0</v>
      </c>
      <c r="QA23">
        <f>'monte-carlo r4.1'!QA50</f>
        <v>0</v>
      </c>
      <c r="QB23">
        <f>'monte-carlo r4.1'!QB50</f>
        <v>0</v>
      </c>
      <c r="QC23">
        <f>'monte-carlo r4.1'!QC50</f>
        <v>0</v>
      </c>
      <c r="QD23">
        <f>'monte-carlo r4.1'!QD50</f>
        <v>0</v>
      </c>
      <c r="QE23">
        <f>'monte-carlo r4.1'!QE50</f>
        <v>0</v>
      </c>
      <c r="QF23">
        <f>'monte-carlo r4.1'!QF50</f>
        <v>0</v>
      </c>
      <c r="QG23">
        <f>'monte-carlo r4.1'!QG50</f>
        <v>0</v>
      </c>
      <c r="QH23">
        <f>'monte-carlo r4.1'!QH50</f>
        <v>0</v>
      </c>
      <c r="QI23">
        <f>'monte-carlo r4.1'!QI50</f>
        <v>0</v>
      </c>
      <c r="QJ23">
        <f>'monte-carlo r4.1'!QJ50</f>
        <v>0</v>
      </c>
      <c r="QK23">
        <f>'monte-carlo r4.1'!QK50</f>
        <v>0</v>
      </c>
      <c r="QL23">
        <f>'monte-carlo r4.1'!QL50</f>
        <v>0</v>
      </c>
      <c r="QM23">
        <f>'monte-carlo r4.1'!QM50</f>
        <v>0</v>
      </c>
      <c r="QN23">
        <f>'monte-carlo r4.1'!QN50</f>
        <v>0</v>
      </c>
      <c r="QO23">
        <f>'monte-carlo r4.1'!QO50</f>
        <v>0</v>
      </c>
      <c r="QP23">
        <f>'monte-carlo r4.1'!QP50</f>
        <v>0</v>
      </c>
      <c r="QQ23">
        <f>'monte-carlo r4.1'!QQ50</f>
        <v>0</v>
      </c>
      <c r="QR23">
        <f>'monte-carlo r4.1'!QR50</f>
        <v>0</v>
      </c>
      <c r="QS23">
        <f>'monte-carlo r4.1'!QS50</f>
        <v>0</v>
      </c>
      <c r="QT23">
        <f>'monte-carlo r4.1'!QT50</f>
        <v>0</v>
      </c>
      <c r="QU23">
        <f>'monte-carlo r4.1'!QU50</f>
        <v>0</v>
      </c>
      <c r="QV23">
        <f>'monte-carlo r4.1'!QV50</f>
        <v>0</v>
      </c>
      <c r="QW23">
        <f>'monte-carlo r4.1'!QW50</f>
        <v>0</v>
      </c>
      <c r="QX23">
        <f>'monte-carlo r4.1'!QX50</f>
        <v>0</v>
      </c>
      <c r="QY23">
        <f>'monte-carlo r4.1'!QY50</f>
        <v>0</v>
      </c>
      <c r="QZ23">
        <f>'monte-carlo r4.1'!QZ50</f>
        <v>0</v>
      </c>
      <c r="RA23">
        <f>'monte-carlo r4.1'!RA50</f>
        <v>0</v>
      </c>
      <c r="RB23">
        <f>'monte-carlo r4.1'!RB50</f>
        <v>0</v>
      </c>
      <c r="RC23">
        <f>'monte-carlo r4.1'!RC50</f>
        <v>0</v>
      </c>
      <c r="RD23">
        <f>'monte-carlo r4.1'!RD50</f>
        <v>0</v>
      </c>
      <c r="RE23">
        <f>'monte-carlo r4.1'!RE50</f>
        <v>0</v>
      </c>
      <c r="RF23">
        <f>'monte-carlo r4.1'!RF50</f>
        <v>0</v>
      </c>
      <c r="RG23">
        <f>'monte-carlo r4.1'!RG50</f>
        <v>0</v>
      </c>
      <c r="RH23">
        <f>'monte-carlo r4.1'!RH50</f>
        <v>0</v>
      </c>
      <c r="RI23">
        <f>'monte-carlo r4.1'!RI50</f>
        <v>0</v>
      </c>
      <c r="RJ23">
        <f>'monte-carlo r4.1'!RJ50</f>
        <v>0</v>
      </c>
      <c r="RK23">
        <f>'monte-carlo r4.1'!RK50</f>
        <v>0</v>
      </c>
      <c r="RL23">
        <f>'monte-carlo r4.1'!RL50</f>
        <v>0</v>
      </c>
      <c r="RM23">
        <f>'monte-carlo r4.1'!RM50</f>
        <v>0</v>
      </c>
      <c r="RN23">
        <f>'monte-carlo r4.1'!RN50</f>
        <v>0</v>
      </c>
      <c r="RO23">
        <f>'monte-carlo r4.1'!RO50</f>
        <v>0</v>
      </c>
      <c r="RP23">
        <f>'monte-carlo r4.1'!RP50</f>
        <v>0</v>
      </c>
      <c r="RQ23">
        <f>'monte-carlo r4.1'!RQ50</f>
        <v>0</v>
      </c>
      <c r="RR23">
        <f>'monte-carlo r4.1'!RR50</f>
        <v>0</v>
      </c>
      <c r="RS23">
        <f>'monte-carlo r4.1'!RS50</f>
        <v>0</v>
      </c>
      <c r="RT23">
        <f>'monte-carlo r4.1'!RT50</f>
        <v>0</v>
      </c>
      <c r="RU23">
        <f>'monte-carlo r4.1'!RU50</f>
        <v>0</v>
      </c>
      <c r="RV23">
        <f>'monte-carlo r4.1'!RV50</f>
        <v>0</v>
      </c>
      <c r="RW23">
        <f>'monte-carlo r4.1'!RW50</f>
        <v>0</v>
      </c>
      <c r="RX23">
        <f>'monte-carlo r4.1'!RX50</f>
        <v>0</v>
      </c>
      <c r="RY23">
        <f>'monte-carlo r4.1'!RY50</f>
        <v>0</v>
      </c>
      <c r="RZ23">
        <f>'monte-carlo r4.1'!RZ50</f>
        <v>0</v>
      </c>
      <c r="SA23">
        <f>'monte-carlo r4.1'!SA50</f>
        <v>0</v>
      </c>
      <c r="SB23">
        <f>'monte-carlo r4.1'!SB50</f>
        <v>0</v>
      </c>
      <c r="SC23">
        <f>'monte-carlo r4.1'!SC50</f>
        <v>0</v>
      </c>
      <c r="SD23">
        <f>'monte-carlo r4.1'!SD50</f>
        <v>0</v>
      </c>
      <c r="SE23">
        <f>'monte-carlo r4.1'!SE50</f>
        <v>0</v>
      </c>
      <c r="SF23">
        <f>'monte-carlo r4.1'!SF50</f>
        <v>0</v>
      </c>
      <c r="SG23">
        <f>'monte-carlo r4.1'!SG50</f>
        <v>0</v>
      </c>
      <c r="SH23">
        <f>'monte-carlo r4.1'!SH50</f>
        <v>0</v>
      </c>
      <c r="SI23">
        <f>'monte-carlo r4.1'!SI50</f>
        <v>0</v>
      </c>
      <c r="SJ23">
        <f>'monte-carlo r4.1'!SJ50</f>
        <v>0</v>
      </c>
      <c r="SK23">
        <f>'monte-carlo r4.1'!SK50</f>
        <v>0</v>
      </c>
      <c r="SL23">
        <f>'monte-carlo r4.1'!SL50</f>
        <v>0</v>
      </c>
      <c r="SM23">
        <f>'monte-carlo r4.1'!SM50</f>
        <v>0</v>
      </c>
      <c r="SN23">
        <f>'monte-carlo r4.1'!SN50</f>
        <v>0</v>
      </c>
      <c r="SO23">
        <f>'monte-carlo r4.1'!SO50</f>
        <v>0</v>
      </c>
      <c r="SP23">
        <f>'monte-carlo r4.1'!SP50</f>
        <v>0</v>
      </c>
      <c r="SQ23">
        <f>'monte-carlo r4.1'!SQ50</f>
        <v>0</v>
      </c>
      <c r="SR23">
        <f>'monte-carlo r4.1'!SR50</f>
        <v>0</v>
      </c>
      <c r="SS23">
        <f>'monte-carlo r4.1'!SS50</f>
        <v>0</v>
      </c>
      <c r="ST23">
        <f>'monte-carlo r4.1'!ST50</f>
        <v>0</v>
      </c>
      <c r="SU23">
        <f>'monte-carlo r4.1'!SU50</f>
        <v>0</v>
      </c>
      <c r="SV23">
        <f>'monte-carlo r4.1'!SV50</f>
        <v>0</v>
      </c>
      <c r="SW23">
        <f>'monte-carlo r4.1'!SW50</f>
        <v>0</v>
      </c>
      <c r="SX23">
        <f>'monte-carlo r4.1'!SX50</f>
        <v>0</v>
      </c>
      <c r="SY23">
        <f>'monte-carlo r4.1'!SY50</f>
        <v>0</v>
      </c>
      <c r="SZ23">
        <f>'monte-carlo r4.1'!SZ50</f>
        <v>0</v>
      </c>
      <c r="TA23">
        <f>'monte-carlo r4.1'!TA50</f>
        <v>0</v>
      </c>
      <c r="TB23">
        <f>'monte-carlo r4.1'!TB50</f>
        <v>0</v>
      </c>
      <c r="TC23">
        <f>'monte-carlo r4.1'!TC50</f>
        <v>0</v>
      </c>
      <c r="TD23">
        <f>'monte-carlo r4.1'!TD50</f>
        <v>0</v>
      </c>
      <c r="TE23">
        <f>'monte-carlo r4.1'!TE50</f>
        <v>0</v>
      </c>
      <c r="TF23">
        <f>'monte-carlo r4.1'!TF50</f>
        <v>0</v>
      </c>
      <c r="TG23">
        <f>'monte-carlo r4.1'!TG50</f>
        <v>0</v>
      </c>
      <c r="TH23">
        <f>'monte-carlo r4.1'!TH50</f>
        <v>0</v>
      </c>
      <c r="TI23">
        <f>'monte-carlo r4.1'!TI50</f>
        <v>0</v>
      </c>
      <c r="TJ23">
        <f>'monte-carlo r4.1'!TJ50</f>
        <v>0</v>
      </c>
      <c r="TK23">
        <f>'monte-carlo r4.1'!TK50</f>
        <v>0</v>
      </c>
      <c r="TL23">
        <f>'monte-carlo r4.1'!TL50</f>
        <v>0</v>
      </c>
      <c r="TM23">
        <f>'monte-carlo r4.1'!TM50</f>
        <v>0</v>
      </c>
      <c r="TN23">
        <f>'monte-carlo r4.1'!TN50</f>
        <v>0</v>
      </c>
      <c r="TO23">
        <f>'monte-carlo r4.1'!TO50</f>
        <v>0</v>
      </c>
      <c r="TP23">
        <f>'monte-carlo r4.1'!TP50</f>
        <v>0</v>
      </c>
      <c r="TQ23">
        <f>'monte-carlo r4.1'!TQ50</f>
        <v>0</v>
      </c>
      <c r="TR23">
        <f>'monte-carlo r4.1'!TR50</f>
        <v>0</v>
      </c>
      <c r="TS23">
        <f>'monte-carlo r4.1'!TS50</f>
        <v>0</v>
      </c>
      <c r="TT23">
        <f>'monte-carlo r4.1'!TT50</f>
        <v>0</v>
      </c>
      <c r="TU23">
        <f>'monte-carlo r4.1'!TU50</f>
        <v>0</v>
      </c>
      <c r="TV23">
        <f>'monte-carlo r4.1'!TV50</f>
        <v>0</v>
      </c>
      <c r="TW23">
        <f>'monte-carlo r4.1'!TW50</f>
        <v>0</v>
      </c>
      <c r="TX23">
        <f>'monte-carlo r4.1'!TX50</f>
        <v>0</v>
      </c>
      <c r="TY23">
        <f>'monte-carlo r4.1'!TY50</f>
        <v>0</v>
      </c>
      <c r="TZ23">
        <f>'monte-carlo r4.1'!TZ50</f>
        <v>0</v>
      </c>
      <c r="UA23">
        <f>'monte-carlo r4.1'!UA50</f>
        <v>0</v>
      </c>
      <c r="UB23">
        <f>'monte-carlo r4.1'!UB50</f>
        <v>0</v>
      </c>
      <c r="UC23">
        <f>'monte-carlo r4.1'!UC50</f>
        <v>0</v>
      </c>
      <c r="UD23">
        <f>'monte-carlo r4.1'!UD50</f>
        <v>0</v>
      </c>
      <c r="UE23">
        <f>'monte-carlo r4.1'!UE50</f>
        <v>0</v>
      </c>
      <c r="UF23">
        <f>'monte-carlo r4.1'!UF50</f>
        <v>0</v>
      </c>
      <c r="UG23">
        <f>'monte-carlo r4.1'!UG50</f>
        <v>0</v>
      </c>
      <c r="UH23">
        <f>'monte-carlo r4.1'!UH50</f>
        <v>0</v>
      </c>
      <c r="UI23">
        <f>'monte-carlo r4.1'!UI50</f>
        <v>0</v>
      </c>
      <c r="UJ23">
        <f>'monte-carlo r4.1'!UJ50</f>
        <v>0</v>
      </c>
      <c r="UK23">
        <f>'monte-carlo r4.1'!UK50</f>
        <v>0</v>
      </c>
      <c r="UL23">
        <f>'monte-carlo r4.1'!UL50</f>
        <v>0</v>
      </c>
      <c r="UM23">
        <f>'monte-carlo r4.1'!UM50</f>
        <v>0</v>
      </c>
      <c r="UN23">
        <f>'monte-carlo r4.1'!UN50</f>
        <v>0</v>
      </c>
      <c r="UO23">
        <f>'monte-carlo r4.1'!UO50</f>
        <v>0</v>
      </c>
      <c r="UP23">
        <f>'monte-carlo r4.1'!UP50</f>
        <v>0</v>
      </c>
      <c r="UQ23">
        <f>'monte-carlo r4.1'!UQ50</f>
        <v>0</v>
      </c>
      <c r="UR23">
        <f>'monte-carlo r4.1'!UR50</f>
        <v>0</v>
      </c>
      <c r="US23">
        <f>'monte-carlo r4.1'!US50</f>
        <v>0</v>
      </c>
      <c r="UT23">
        <f>'monte-carlo r4.1'!UT50</f>
        <v>0</v>
      </c>
      <c r="UU23">
        <f>'monte-carlo r4.1'!UU50</f>
        <v>0</v>
      </c>
      <c r="UV23">
        <f>'monte-carlo r4.1'!UV50</f>
        <v>0</v>
      </c>
      <c r="UW23">
        <f>'monte-carlo r4.1'!UW50</f>
        <v>0</v>
      </c>
      <c r="UX23">
        <f>'monte-carlo r4.1'!UX50</f>
        <v>0</v>
      </c>
      <c r="UY23">
        <f>'monte-carlo r4.1'!UY50</f>
        <v>0</v>
      </c>
      <c r="UZ23">
        <f>'monte-carlo r4.1'!UZ50</f>
        <v>0</v>
      </c>
      <c r="VA23">
        <f>'monte-carlo r4.1'!VA50</f>
        <v>0</v>
      </c>
      <c r="VB23">
        <f>'monte-carlo r4.1'!VB50</f>
        <v>0</v>
      </c>
      <c r="VC23">
        <f>'monte-carlo r4.1'!VC50</f>
        <v>0</v>
      </c>
      <c r="VD23">
        <f>'monte-carlo r4.1'!VD50</f>
        <v>0</v>
      </c>
      <c r="VE23">
        <f>'monte-carlo r4.1'!VE50</f>
        <v>0</v>
      </c>
      <c r="VF23">
        <f>'monte-carlo r4.1'!VF50</f>
        <v>0</v>
      </c>
      <c r="VG23">
        <f>'monte-carlo r4.1'!VG50</f>
        <v>0</v>
      </c>
      <c r="VH23">
        <f>'monte-carlo r4.1'!VH50</f>
        <v>0</v>
      </c>
      <c r="VI23">
        <f>'monte-carlo r4.1'!VI50</f>
        <v>0</v>
      </c>
      <c r="VJ23">
        <f>'monte-carlo r4.1'!VJ50</f>
        <v>0</v>
      </c>
      <c r="VK23">
        <f>'monte-carlo r4.1'!VK50</f>
        <v>0</v>
      </c>
      <c r="VL23">
        <f>'monte-carlo r4.1'!VL50</f>
        <v>0</v>
      </c>
      <c r="VM23">
        <f>'monte-carlo r4.1'!VM50</f>
        <v>0</v>
      </c>
      <c r="VN23">
        <f>'monte-carlo r4.1'!VN50</f>
        <v>0</v>
      </c>
      <c r="VO23">
        <f>'monte-carlo r4.1'!VO50</f>
        <v>0</v>
      </c>
      <c r="VP23">
        <f>'monte-carlo r4.1'!VP50</f>
        <v>0</v>
      </c>
      <c r="VQ23">
        <f>'monte-carlo r4.1'!VQ50</f>
        <v>0</v>
      </c>
      <c r="VR23">
        <f>'monte-carlo r4.1'!VR50</f>
        <v>0</v>
      </c>
      <c r="VS23">
        <f>'monte-carlo r4.1'!VS50</f>
        <v>0</v>
      </c>
      <c r="VT23">
        <f>'monte-carlo r4.1'!VT50</f>
        <v>0</v>
      </c>
      <c r="VU23">
        <f>'monte-carlo r4.1'!VU50</f>
        <v>0</v>
      </c>
      <c r="VV23">
        <f>'monte-carlo r4.1'!VV50</f>
        <v>0</v>
      </c>
      <c r="VW23">
        <f>'monte-carlo r4.1'!VW50</f>
        <v>0</v>
      </c>
      <c r="VX23">
        <f>'monte-carlo r4.1'!VX50</f>
        <v>0</v>
      </c>
      <c r="VY23">
        <f>'monte-carlo r4.1'!VY50</f>
        <v>0</v>
      </c>
      <c r="VZ23">
        <f>'monte-carlo r4.1'!VZ50</f>
        <v>0</v>
      </c>
      <c r="WA23">
        <f>'monte-carlo r4.1'!WA50</f>
        <v>0</v>
      </c>
      <c r="WB23">
        <f>'monte-carlo r4.1'!WB50</f>
        <v>0</v>
      </c>
      <c r="WC23">
        <f>'monte-carlo r4.1'!WC50</f>
        <v>0</v>
      </c>
      <c r="WD23">
        <f>'monte-carlo r4.1'!WD50</f>
        <v>0</v>
      </c>
      <c r="WE23">
        <f>'monte-carlo r4.1'!WE50</f>
        <v>0</v>
      </c>
      <c r="WF23">
        <f>'monte-carlo r4.1'!WF50</f>
        <v>0</v>
      </c>
      <c r="WG23">
        <f>'monte-carlo r4.1'!WG50</f>
        <v>0</v>
      </c>
      <c r="WH23">
        <f>'monte-carlo r4.1'!WH50</f>
        <v>0</v>
      </c>
      <c r="WI23">
        <f>'monte-carlo r4.1'!WI50</f>
        <v>0</v>
      </c>
      <c r="WJ23">
        <f>'monte-carlo r4.1'!WJ50</f>
        <v>0</v>
      </c>
      <c r="WK23">
        <f>'monte-carlo r4.1'!WK50</f>
        <v>0</v>
      </c>
      <c r="WL23">
        <f>'monte-carlo r4.1'!WL50</f>
        <v>0</v>
      </c>
      <c r="WM23">
        <f>'monte-carlo r4.1'!WM50</f>
        <v>0</v>
      </c>
      <c r="WN23">
        <f>'monte-carlo r4.1'!WN50</f>
        <v>0</v>
      </c>
      <c r="WO23">
        <f>'monte-carlo r4.1'!WO50</f>
        <v>0</v>
      </c>
      <c r="WP23">
        <f>'monte-carlo r4.1'!WP50</f>
        <v>0</v>
      </c>
      <c r="WQ23">
        <f>'monte-carlo r4.1'!WQ50</f>
        <v>0</v>
      </c>
      <c r="WR23">
        <f>'monte-carlo r4.1'!WR50</f>
        <v>0</v>
      </c>
      <c r="WS23">
        <f>'monte-carlo r4.1'!WS50</f>
        <v>0</v>
      </c>
      <c r="WT23">
        <f>'monte-carlo r4.1'!WT50</f>
        <v>0</v>
      </c>
      <c r="WU23">
        <f>'monte-carlo r4.1'!WU50</f>
        <v>0</v>
      </c>
      <c r="WV23">
        <f>'monte-carlo r4.1'!WV50</f>
        <v>0</v>
      </c>
      <c r="WW23">
        <f>'monte-carlo r4.1'!WW50</f>
        <v>0</v>
      </c>
      <c r="WX23">
        <f>'monte-carlo r4.1'!WX50</f>
        <v>0</v>
      </c>
      <c r="WY23">
        <f>'monte-carlo r4.1'!WY50</f>
        <v>0</v>
      </c>
      <c r="WZ23">
        <f>'monte-carlo r4.1'!WZ50</f>
        <v>0</v>
      </c>
      <c r="XA23">
        <f>'monte-carlo r4.1'!XA50</f>
        <v>0</v>
      </c>
      <c r="XB23">
        <f>'monte-carlo r4.1'!XB50</f>
        <v>0</v>
      </c>
      <c r="XC23">
        <f>'monte-carlo r4.1'!XC50</f>
        <v>0</v>
      </c>
      <c r="XD23">
        <f>'monte-carlo r4.1'!XD50</f>
        <v>0</v>
      </c>
      <c r="XE23">
        <f>'monte-carlo r4.1'!XE50</f>
        <v>0</v>
      </c>
      <c r="XF23">
        <f>'monte-carlo r4.1'!XF50</f>
        <v>0</v>
      </c>
      <c r="XG23">
        <f>'monte-carlo r4.1'!XG50</f>
        <v>0</v>
      </c>
      <c r="XH23">
        <f>'monte-carlo r4.1'!XH50</f>
        <v>0</v>
      </c>
      <c r="XI23">
        <f>'monte-carlo r4.1'!XI50</f>
        <v>0</v>
      </c>
      <c r="XJ23">
        <f>'monte-carlo r4.1'!XJ50</f>
        <v>0</v>
      </c>
      <c r="XK23">
        <f>'monte-carlo r4.1'!XK50</f>
        <v>0</v>
      </c>
      <c r="XL23">
        <f>'monte-carlo r4.1'!XL50</f>
        <v>0</v>
      </c>
      <c r="XM23">
        <f>'monte-carlo r4.1'!XM50</f>
        <v>0</v>
      </c>
      <c r="XN23">
        <f>'monte-carlo r4.1'!XN50</f>
        <v>0</v>
      </c>
      <c r="XO23">
        <f>'monte-carlo r4.1'!XO50</f>
        <v>0</v>
      </c>
      <c r="XP23">
        <f>'monte-carlo r4.1'!XP50</f>
        <v>0</v>
      </c>
      <c r="XQ23">
        <f>'monte-carlo r4.1'!XQ50</f>
        <v>0</v>
      </c>
      <c r="XR23">
        <f>'monte-carlo r4.1'!XR50</f>
        <v>0</v>
      </c>
      <c r="XS23">
        <f>'monte-carlo r4.1'!XS50</f>
        <v>0</v>
      </c>
      <c r="XT23">
        <f>'monte-carlo r4.1'!XT50</f>
        <v>0</v>
      </c>
      <c r="XU23">
        <f>'monte-carlo r4.1'!XU50</f>
        <v>0</v>
      </c>
      <c r="XV23">
        <f>'monte-carlo r4.1'!XV50</f>
        <v>0</v>
      </c>
      <c r="XW23">
        <f>'monte-carlo r4.1'!XW50</f>
        <v>0</v>
      </c>
      <c r="XX23">
        <f>'monte-carlo r4.1'!XX50</f>
        <v>0</v>
      </c>
      <c r="XY23">
        <f>'monte-carlo r4.1'!XY50</f>
        <v>0</v>
      </c>
      <c r="XZ23">
        <f>'monte-carlo r4.1'!XZ50</f>
        <v>0</v>
      </c>
      <c r="YA23">
        <f>'monte-carlo r4.1'!YA50</f>
        <v>0</v>
      </c>
      <c r="YB23">
        <f>'monte-carlo r4.1'!YB50</f>
        <v>0</v>
      </c>
      <c r="YC23">
        <f>'monte-carlo r4.1'!YC50</f>
        <v>0</v>
      </c>
      <c r="YD23">
        <f>'monte-carlo r4.1'!YD50</f>
        <v>0</v>
      </c>
      <c r="YE23">
        <f>'monte-carlo r4.1'!YE50</f>
        <v>0</v>
      </c>
      <c r="YF23">
        <f>'monte-carlo r4.1'!YF50</f>
        <v>0</v>
      </c>
      <c r="YG23">
        <f>'monte-carlo r4.1'!YG50</f>
        <v>0</v>
      </c>
      <c r="YH23">
        <f>'monte-carlo r4.1'!YH50</f>
        <v>0</v>
      </c>
      <c r="YI23">
        <f>'monte-carlo r4.1'!YI50</f>
        <v>0</v>
      </c>
      <c r="YJ23">
        <f>'monte-carlo r4.1'!YJ50</f>
        <v>0</v>
      </c>
      <c r="YK23">
        <f>'monte-carlo r4.1'!YK50</f>
        <v>0</v>
      </c>
      <c r="YL23">
        <f>'monte-carlo r4.1'!YL50</f>
        <v>0</v>
      </c>
      <c r="YM23">
        <f>'monte-carlo r4.1'!YM50</f>
        <v>0</v>
      </c>
      <c r="YN23">
        <f>'monte-carlo r4.1'!YN50</f>
        <v>0</v>
      </c>
      <c r="YO23">
        <f>'monte-carlo r4.1'!YO50</f>
        <v>0</v>
      </c>
      <c r="YP23">
        <f>'monte-carlo r4.1'!YP50</f>
        <v>0</v>
      </c>
      <c r="YQ23">
        <f>'monte-carlo r4.1'!YQ50</f>
        <v>0</v>
      </c>
      <c r="YR23">
        <f>'monte-carlo r4.1'!YR50</f>
        <v>0</v>
      </c>
      <c r="YS23">
        <f>'monte-carlo r4.1'!YS50</f>
        <v>0</v>
      </c>
      <c r="YT23">
        <f>'monte-carlo r4.1'!YT50</f>
        <v>0</v>
      </c>
      <c r="YU23">
        <f>'monte-carlo r4.1'!YU50</f>
        <v>0</v>
      </c>
      <c r="YV23">
        <f>'monte-carlo r4.1'!YV50</f>
        <v>0</v>
      </c>
      <c r="YW23">
        <f>'monte-carlo r4.1'!YW50</f>
        <v>0</v>
      </c>
      <c r="YX23">
        <f>'monte-carlo r4.1'!YX50</f>
        <v>0</v>
      </c>
      <c r="YY23">
        <f>'monte-carlo r4.1'!YY50</f>
        <v>0</v>
      </c>
      <c r="YZ23">
        <f>'monte-carlo r4.1'!YZ50</f>
        <v>0</v>
      </c>
      <c r="ZA23">
        <f>'monte-carlo r4.1'!ZA50</f>
        <v>0</v>
      </c>
      <c r="ZB23">
        <f>'monte-carlo r4.1'!ZB50</f>
        <v>0</v>
      </c>
      <c r="ZC23">
        <f>'monte-carlo r4.1'!ZC50</f>
        <v>0</v>
      </c>
      <c r="ZD23">
        <f>'monte-carlo r4.1'!ZD50</f>
        <v>0</v>
      </c>
      <c r="ZE23">
        <f>'monte-carlo r4.1'!ZE50</f>
        <v>0</v>
      </c>
      <c r="ZF23">
        <f>'monte-carlo r4.1'!ZF50</f>
        <v>0</v>
      </c>
      <c r="ZG23">
        <f>'monte-carlo r4.1'!ZG50</f>
        <v>0</v>
      </c>
      <c r="ZH23">
        <f>'monte-carlo r4.1'!ZH50</f>
        <v>0</v>
      </c>
      <c r="ZI23">
        <f>'monte-carlo r4.1'!ZI50</f>
        <v>0</v>
      </c>
      <c r="ZJ23">
        <f>'monte-carlo r4.1'!ZJ50</f>
        <v>0</v>
      </c>
      <c r="ZK23">
        <f>'monte-carlo r4.1'!ZK50</f>
        <v>0</v>
      </c>
      <c r="ZL23">
        <f>'monte-carlo r4.1'!ZL50</f>
        <v>0</v>
      </c>
      <c r="ZM23">
        <f>'monte-carlo r4.1'!ZM50</f>
        <v>0</v>
      </c>
      <c r="ZN23">
        <f>'monte-carlo r4.1'!ZN50</f>
        <v>0</v>
      </c>
      <c r="ZO23">
        <f>'monte-carlo r4.1'!ZO50</f>
        <v>0</v>
      </c>
      <c r="ZP23">
        <f>'monte-carlo r4.1'!ZP50</f>
        <v>0</v>
      </c>
      <c r="ZQ23">
        <f>'monte-carlo r4.1'!ZQ50</f>
        <v>0</v>
      </c>
      <c r="ZR23">
        <f>'monte-carlo r4.1'!ZR50</f>
        <v>0</v>
      </c>
      <c r="ZS23">
        <f>'monte-carlo r4.1'!ZS50</f>
        <v>0</v>
      </c>
      <c r="ZT23">
        <f>'monte-carlo r4.1'!ZT50</f>
        <v>0</v>
      </c>
      <c r="ZU23">
        <f>'monte-carlo r4.1'!ZU50</f>
        <v>0</v>
      </c>
      <c r="ZV23">
        <f>'monte-carlo r4.1'!ZV50</f>
        <v>0</v>
      </c>
      <c r="ZW23">
        <f>'monte-carlo r4.1'!ZW50</f>
        <v>0</v>
      </c>
      <c r="ZX23">
        <f>'monte-carlo r4.1'!ZX50</f>
        <v>0</v>
      </c>
      <c r="ZY23">
        <f>'monte-carlo r4.1'!ZY50</f>
        <v>0</v>
      </c>
      <c r="ZZ23">
        <f>'monte-carlo r4.1'!ZZ50</f>
        <v>0</v>
      </c>
      <c r="AAA23">
        <f>'monte-carlo r4.1'!AAA50</f>
        <v>0</v>
      </c>
      <c r="AAB23">
        <f>'monte-carlo r4.1'!AAB50</f>
        <v>0</v>
      </c>
      <c r="AAC23">
        <f>'monte-carlo r4.1'!AAC50</f>
        <v>0</v>
      </c>
      <c r="AAD23">
        <f>'monte-carlo r4.1'!AAD50</f>
        <v>0</v>
      </c>
      <c r="AAE23">
        <f>'monte-carlo r4.1'!AAE50</f>
        <v>0</v>
      </c>
      <c r="AAF23">
        <f>'monte-carlo r4.1'!AAF50</f>
        <v>0</v>
      </c>
      <c r="AAG23">
        <f>'monte-carlo r4.1'!AAG50</f>
        <v>0</v>
      </c>
      <c r="AAH23">
        <f>'monte-carlo r4.1'!AAH50</f>
        <v>0</v>
      </c>
      <c r="AAI23">
        <f>'monte-carlo r4.1'!AAI50</f>
        <v>0</v>
      </c>
      <c r="AAJ23">
        <f>'monte-carlo r4.1'!AAJ50</f>
        <v>0</v>
      </c>
      <c r="AAK23">
        <f>'monte-carlo r4.1'!AAK50</f>
        <v>0</v>
      </c>
      <c r="AAL23">
        <f>'monte-carlo r4.1'!AAL50</f>
        <v>0</v>
      </c>
      <c r="AAM23">
        <f>'monte-carlo r4.1'!AAM50</f>
        <v>0</v>
      </c>
      <c r="AAN23">
        <f>'monte-carlo r4.1'!AAN50</f>
        <v>0</v>
      </c>
      <c r="AAO23">
        <f>'monte-carlo r4.1'!AAO50</f>
        <v>0</v>
      </c>
      <c r="AAP23">
        <f>'monte-carlo r4.1'!AAP50</f>
        <v>0</v>
      </c>
      <c r="AAQ23">
        <f>'monte-carlo r4.1'!AAQ50</f>
        <v>0</v>
      </c>
      <c r="AAR23">
        <f>'monte-carlo r4.1'!AAR50</f>
        <v>0</v>
      </c>
      <c r="AAS23">
        <f>'monte-carlo r4.1'!AAS50</f>
        <v>0</v>
      </c>
      <c r="AAT23">
        <f>'monte-carlo r4.1'!AAT50</f>
        <v>0</v>
      </c>
      <c r="AAU23">
        <f>'monte-carlo r4.1'!AAU50</f>
        <v>0</v>
      </c>
      <c r="AAV23">
        <f>'monte-carlo r4.1'!AAV50</f>
        <v>0</v>
      </c>
      <c r="AAW23">
        <f>'monte-carlo r4.1'!AAW50</f>
        <v>0</v>
      </c>
      <c r="AAX23">
        <f>'monte-carlo r4.1'!AAX50</f>
        <v>0</v>
      </c>
      <c r="AAY23">
        <f>'monte-carlo r4.1'!AAY50</f>
        <v>0</v>
      </c>
      <c r="AAZ23">
        <f>'monte-carlo r4.1'!AAZ50</f>
        <v>0</v>
      </c>
      <c r="ABA23">
        <f>'monte-carlo r4.1'!ABA50</f>
        <v>0</v>
      </c>
      <c r="ABB23">
        <f>'monte-carlo r4.1'!ABB50</f>
        <v>0</v>
      </c>
      <c r="ABC23">
        <f>'monte-carlo r4.1'!ABC50</f>
        <v>0</v>
      </c>
      <c r="ABD23">
        <f>'monte-carlo r4.1'!ABD50</f>
        <v>0</v>
      </c>
      <c r="ABE23">
        <f>'monte-carlo r4.1'!ABE50</f>
        <v>0</v>
      </c>
      <c r="ABF23">
        <f>'monte-carlo r4.1'!ABF50</f>
        <v>0</v>
      </c>
      <c r="ABG23">
        <f>'monte-carlo r4.1'!ABG50</f>
        <v>0</v>
      </c>
      <c r="ABH23">
        <f>'monte-carlo r4.1'!ABH50</f>
        <v>0</v>
      </c>
      <c r="ABI23">
        <f>'monte-carlo r4.1'!ABI50</f>
        <v>0</v>
      </c>
      <c r="ABJ23">
        <f>'monte-carlo r4.1'!ABJ50</f>
        <v>0</v>
      </c>
      <c r="ABK23">
        <f>'monte-carlo r4.1'!ABK50</f>
        <v>0</v>
      </c>
      <c r="ABL23">
        <f>'monte-carlo r4.1'!ABL50</f>
        <v>0</v>
      </c>
      <c r="ABM23">
        <f>'monte-carlo r4.1'!ABM50</f>
        <v>0</v>
      </c>
      <c r="ABN23">
        <f>'monte-carlo r4.1'!ABN50</f>
        <v>0</v>
      </c>
      <c r="ABO23">
        <f>'monte-carlo r4.1'!ABO50</f>
        <v>0</v>
      </c>
      <c r="ABP23">
        <f>'monte-carlo r4.1'!ABP50</f>
        <v>0</v>
      </c>
      <c r="ABQ23">
        <f>'monte-carlo r4.1'!ABQ50</f>
        <v>0</v>
      </c>
      <c r="ABR23">
        <f>'monte-carlo r4.1'!ABR50</f>
        <v>0</v>
      </c>
      <c r="ABS23">
        <f>'monte-carlo r4.1'!ABS50</f>
        <v>0</v>
      </c>
      <c r="ABT23">
        <f>'monte-carlo r4.1'!ABT50</f>
        <v>0</v>
      </c>
      <c r="ABU23">
        <f>'monte-carlo r4.1'!ABU50</f>
        <v>0</v>
      </c>
      <c r="ABV23">
        <f>'monte-carlo r4.1'!ABV50</f>
        <v>0</v>
      </c>
      <c r="ABW23">
        <f>'monte-carlo r4.1'!ABW50</f>
        <v>0</v>
      </c>
      <c r="ABX23">
        <f>'monte-carlo r4.1'!ABX50</f>
        <v>0</v>
      </c>
      <c r="ABY23">
        <f>'monte-carlo r4.1'!ABY50</f>
        <v>0</v>
      </c>
      <c r="ABZ23">
        <f>'monte-carlo r4.1'!ABZ50</f>
        <v>0</v>
      </c>
      <c r="ACA23">
        <f>'monte-carlo r4.1'!ACA50</f>
        <v>0</v>
      </c>
      <c r="ACB23">
        <f>'monte-carlo r4.1'!ACB50</f>
        <v>0</v>
      </c>
      <c r="ACC23">
        <f>'monte-carlo r4.1'!ACC50</f>
        <v>0</v>
      </c>
      <c r="ACD23">
        <f>'monte-carlo r4.1'!ACD50</f>
        <v>0</v>
      </c>
      <c r="ACE23">
        <f>'monte-carlo r4.1'!ACE50</f>
        <v>0</v>
      </c>
      <c r="ACF23">
        <f>'monte-carlo r4.1'!ACF50</f>
        <v>0</v>
      </c>
      <c r="ACG23">
        <f>'monte-carlo r4.1'!ACG50</f>
        <v>0</v>
      </c>
      <c r="ACH23">
        <f>'monte-carlo r4.1'!ACH50</f>
        <v>0</v>
      </c>
      <c r="ACI23">
        <f>'monte-carlo r4.1'!ACI50</f>
        <v>0</v>
      </c>
      <c r="ACJ23">
        <f>'monte-carlo r4.1'!ACJ50</f>
        <v>0</v>
      </c>
      <c r="ACK23">
        <f>'monte-carlo r4.1'!ACK50</f>
        <v>0</v>
      </c>
      <c r="ACL23">
        <f>'monte-carlo r4.1'!ACL50</f>
        <v>0</v>
      </c>
      <c r="ACM23">
        <f>'monte-carlo r4.1'!ACM50</f>
        <v>0</v>
      </c>
      <c r="ACN23">
        <f>'monte-carlo r4.1'!ACN50</f>
        <v>0</v>
      </c>
      <c r="ACO23">
        <f>'monte-carlo r4.1'!ACO50</f>
        <v>0</v>
      </c>
      <c r="ACP23">
        <f>'monte-carlo r4.1'!ACP50</f>
        <v>0</v>
      </c>
      <c r="ACQ23">
        <f>'monte-carlo r4.1'!ACQ50</f>
        <v>0</v>
      </c>
      <c r="ACR23">
        <f>'monte-carlo r4.1'!ACR50</f>
        <v>0</v>
      </c>
      <c r="ACS23">
        <f>'monte-carlo r4.1'!ACS50</f>
        <v>0</v>
      </c>
      <c r="ACT23">
        <f>'monte-carlo r4.1'!ACT50</f>
        <v>0</v>
      </c>
      <c r="ACU23">
        <f>'monte-carlo r4.1'!ACU50</f>
        <v>0</v>
      </c>
      <c r="ACV23">
        <f>'monte-carlo r4.1'!ACV50</f>
        <v>0</v>
      </c>
      <c r="ACW23">
        <f>'monte-carlo r4.1'!ACW50</f>
        <v>0</v>
      </c>
      <c r="ACX23">
        <f>'monte-carlo r4.1'!ACX50</f>
        <v>0</v>
      </c>
      <c r="ACY23">
        <f>'monte-carlo r4.1'!ACY50</f>
        <v>0</v>
      </c>
      <c r="ACZ23">
        <f>'monte-carlo r4.1'!ACZ50</f>
        <v>0</v>
      </c>
      <c r="ADA23">
        <f>'monte-carlo r4.1'!ADA50</f>
        <v>0</v>
      </c>
      <c r="ADB23">
        <f>'monte-carlo r4.1'!ADB50</f>
        <v>0</v>
      </c>
      <c r="ADC23">
        <f>'monte-carlo r4.1'!ADC50</f>
        <v>0</v>
      </c>
      <c r="ADD23">
        <f>'monte-carlo r4.1'!ADD50</f>
        <v>0</v>
      </c>
      <c r="ADE23">
        <f>'monte-carlo r4.1'!ADE50</f>
        <v>0</v>
      </c>
      <c r="ADF23">
        <f>'monte-carlo r4.1'!ADF50</f>
        <v>0</v>
      </c>
      <c r="ADG23">
        <f>'monte-carlo r4.1'!ADG50</f>
        <v>0</v>
      </c>
      <c r="ADH23">
        <f>'monte-carlo r4.1'!ADH50</f>
        <v>0</v>
      </c>
      <c r="ADI23">
        <f>'monte-carlo r4.1'!ADI50</f>
        <v>0</v>
      </c>
      <c r="ADJ23">
        <f>'monte-carlo r4.1'!ADJ50</f>
        <v>0</v>
      </c>
      <c r="ADK23">
        <f>'monte-carlo r4.1'!ADK50</f>
        <v>0</v>
      </c>
      <c r="ADL23">
        <f>'monte-carlo r4.1'!ADL50</f>
        <v>0</v>
      </c>
      <c r="ADM23">
        <f>'monte-carlo r4.1'!ADM50</f>
        <v>0</v>
      </c>
      <c r="ADN23">
        <f>'monte-carlo r4.1'!ADN50</f>
        <v>0</v>
      </c>
      <c r="ADO23">
        <f>'monte-carlo r4.1'!ADO50</f>
        <v>0</v>
      </c>
      <c r="ADP23">
        <f>'monte-carlo r4.1'!ADP50</f>
        <v>0</v>
      </c>
      <c r="ADQ23">
        <f>'monte-carlo r4.1'!ADQ50</f>
        <v>0</v>
      </c>
      <c r="ADR23">
        <f>'monte-carlo r4.1'!ADR50</f>
        <v>0</v>
      </c>
      <c r="ADS23">
        <f>'monte-carlo r4.1'!ADS50</f>
        <v>0</v>
      </c>
      <c r="ADT23">
        <f>'monte-carlo r4.1'!ADT50</f>
        <v>0</v>
      </c>
      <c r="ADU23">
        <f>'monte-carlo r4.1'!ADU50</f>
        <v>0</v>
      </c>
      <c r="ADV23">
        <f>'monte-carlo r4.1'!ADV50</f>
        <v>0</v>
      </c>
      <c r="ADW23">
        <f>'monte-carlo r4.1'!ADW50</f>
        <v>0</v>
      </c>
      <c r="ADX23">
        <f>'monte-carlo r4.1'!ADX50</f>
        <v>0</v>
      </c>
      <c r="ADY23">
        <f>'monte-carlo r4.1'!ADY50</f>
        <v>0</v>
      </c>
      <c r="ADZ23">
        <f>'monte-carlo r4.1'!ADZ50</f>
        <v>0</v>
      </c>
      <c r="AEA23">
        <f>'monte-carlo r4.1'!AEA50</f>
        <v>0</v>
      </c>
      <c r="AEB23">
        <f>'monte-carlo r4.1'!AEB50</f>
        <v>0</v>
      </c>
      <c r="AEC23">
        <f>'monte-carlo r4.1'!AEC50</f>
        <v>0</v>
      </c>
      <c r="AED23">
        <f>'monte-carlo r4.1'!AED50</f>
        <v>0</v>
      </c>
      <c r="AEE23">
        <f>'monte-carlo r4.1'!AEE50</f>
        <v>0</v>
      </c>
      <c r="AEF23">
        <f>'monte-carlo r4.1'!AEF50</f>
        <v>0</v>
      </c>
      <c r="AEG23">
        <f>'monte-carlo r4.1'!AEG50</f>
        <v>0</v>
      </c>
      <c r="AEH23">
        <f>'monte-carlo r4.1'!AEH50</f>
        <v>0</v>
      </c>
      <c r="AEI23">
        <f>'monte-carlo r4.1'!AEI50</f>
        <v>0</v>
      </c>
      <c r="AEJ23">
        <f>'monte-carlo r4.1'!AEJ50</f>
        <v>0</v>
      </c>
      <c r="AEK23">
        <f>'monte-carlo r4.1'!AEK50</f>
        <v>0</v>
      </c>
      <c r="AEL23">
        <f>'monte-carlo r4.1'!AEL50</f>
        <v>0</v>
      </c>
      <c r="AEM23">
        <f>'monte-carlo r4.1'!AEM50</f>
        <v>0</v>
      </c>
      <c r="AEN23">
        <f>'monte-carlo r4.1'!AEN50</f>
        <v>0</v>
      </c>
      <c r="AEO23">
        <f>'monte-carlo r4.1'!AEO50</f>
        <v>0</v>
      </c>
      <c r="AEP23">
        <f>'monte-carlo r4.1'!AEP50</f>
        <v>0</v>
      </c>
      <c r="AEQ23">
        <f>'monte-carlo r4.1'!AEQ50</f>
        <v>0</v>
      </c>
      <c r="AER23">
        <f>'monte-carlo r4.1'!AER50</f>
        <v>0</v>
      </c>
      <c r="AES23">
        <f>'monte-carlo r4.1'!AES50</f>
        <v>0</v>
      </c>
      <c r="AET23">
        <f>'monte-carlo r4.1'!AET50</f>
        <v>0</v>
      </c>
      <c r="AEU23">
        <f>'monte-carlo r4.1'!AEU50</f>
        <v>0</v>
      </c>
      <c r="AEV23">
        <f>'monte-carlo r4.1'!AEV50</f>
        <v>0</v>
      </c>
      <c r="AEW23">
        <f>'monte-carlo r4.1'!AEW50</f>
        <v>0</v>
      </c>
      <c r="AEX23">
        <f>'monte-carlo r4.1'!AEX50</f>
        <v>0</v>
      </c>
      <c r="AEY23">
        <f>'monte-carlo r4.1'!AEY50</f>
        <v>0</v>
      </c>
      <c r="AEZ23">
        <f>'monte-carlo r4.1'!AEZ50</f>
        <v>0</v>
      </c>
      <c r="AFA23">
        <f>'monte-carlo r4.1'!AFA50</f>
        <v>0</v>
      </c>
      <c r="AFB23">
        <f>'monte-carlo r4.1'!AFB50</f>
        <v>0</v>
      </c>
      <c r="AFC23">
        <f>'monte-carlo r4.1'!AFC50</f>
        <v>0</v>
      </c>
      <c r="AFD23">
        <f>'monte-carlo r4.1'!AFD50</f>
        <v>0</v>
      </c>
      <c r="AFE23">
        <f>'monte-carlo r4.1'!AFE50</f>
        <v>0</v>
      </c>
      <c r="AFF23">
        <f>'monte-carlo r4.1'!AFF50</f>
        <v>0</v>
      </c>
      <c r="AFG23">
        <f>'monte-carlo r4.1'!AFG50</f>
        <v>0</v>
      </c>
      <c r="AFH23">
        <f>'monte-carlo r4.1'!AFH50</f>
        <v>0</v>
      </c>
      <c r="AFI23">
        <f>'monte-carlo r4.1'!AFI50</f>
        <v>0</v>
      </c>
      <c r="AFJ23">
        <f>'monte-carlo r4.1'!AFJ50</f>
        <v>0</v>
      </c>
      <c r="AFK23">
        <f>'monte-carlo r4.1'!AFK50</f>
        <v>0</v>
      </c>
      <c r="AFL23">
        <f>'monte-carlo r4.1'!AFL50</f>
        <v>0</v>
      </c>
      <c r="AFM23">
        <f>'monte-carlo r4.1'!AFM50</f>
        <v>0</v>
      </c>
      <c r="AFN23">
        <f>'monte-carlo r4.1'!AFN50</f>
        <v>0</v>
      </c>
      <c r="AFO23">
        <f>'monte-carlo r4.1'!AFO50</f>
        <v>0</v>
      </c>
      <c r="AFP23">
        <f>'monte-carlo r4.1'!AFP50</f>
        <v>0</v>
      </c>
      <c r="AFQ23">
        <f>'monte-carlo r4.1'!AFQ50</f>
        <v>0</v>
      </c>
      <c r="AFR23">
        <f>'monte-carlo r4.1'!AFR50</f>
        <v>0</v>
      </c>
      <c r="AFS23">
        <f>'monte-carlo r4.1'!AFS50</f>
        <v>0</v>
      </c>
      <c r="AFT23">
        <f>'monte-carlo r4.1'!AFT50</f>
        <v>0</v>
      </c>
      <c r="AFU23">
        <f>'monte-carlo r4.1'!AFU50</f>
        <v>0</v>
      </c>
      <c r="AFV23">
        <f>'monte-carlo r4.1'!AFV50</f>
        <v>0</v>
      </c>
      <c r="AFW23">
        <f>'monte-carlo r4.1'!AFW50</f>
        <v>0</v>
      </c>
      <c r="AFX23">
        <f>'monte-carlo r4.1'!AFX50</f>
        <v>0</v>
      </c>
      <c r="AFY23">
        <f>'monte-carlo r4.1'!AFY50</f>
        <v>0</v>
      </c>
      <c r="AFZ23">
        <f>'monte-carlo r4.1'!AFZ50</f>
        <v>0</v>
      </c>
      <c r="AGA23">
        <f>'monte-carlo r4.1'!AGA50</f>
        <v>0</v>
      </c>
      <c r="AGB23">
        <f>'monte-carlo r4.1'!AGB50</f>
        <v>0</v>
      </c>
      <c r="AGC23">
        <f>'monte-carlo r4.1'!AGC50</f>
        <v>0</v>
      </c>
      <c r="AGD23">
        <f>'monte-carlo r4.1'!AGD50</f>
        <v>0</v>
      </c>
      <c r="AGE23">
        <f>'monte-carlo r4.1'!AGE50</f>
        <v>0</v>
      </c>
      <c r="AGF23">
        <f>'monte-carlo r4.1'!AGF50</f>
        <v>0</v>
      </c>
      <c r="AGG23">
        <f>'monte-carlo r4.1'!AGG50</f>
        <v>0</v>
      </c>
      <c r="AGH23">
        <f>'monte-carlo r4.1'!AGH50</f>
        <v>0</v>
      </c>
      <c r="AGI23">
        <f>'monte-carlo r4.1'!AGI50</f>
        <v>0</v>
      </c>
      <c r="AGJ23">
        <f>'monte-carlo r4.1'!AGJ50</f>
        <v>0</v>
      </c>
      <c r="AGK23">
        <f>'monte-carlo r4.1'!AGK50</f>
        <v>0</v>
      </c>
      <c r="AGL23">
        <f>'monte-carlo r4.1'!AGL50</f>
        <v>0</v>
      </c>
      <c r="AGM23">
        <f>'monte-carlo r4.1'!AGM50</f>
        <v>0</v>
      </c>
      <c r="AGN23">
        <f>'monte-carlo r4.1'!AGN50</f>
        <v>0</v>
      </c>
      <c r="AGO23">
        <f>'monte-carlo r4.1'!AGO50</f>
        <v>0</v>
      </c>
      <c r="AGP23">
        <f>'monte-carlo r4.1'!AGP50</f>
        <v>0</v>
      </c>
      <c r="AGQ23">
        <f>'monte-carlo r4.1'!AGQ50</f>
        <v>0</v>
      </c>
      <c r="AGR23">
        <f>'monte-carlo r4.1'!AGR50</f>
        <v>0</v>
      </c>
      <c r="AGS23">
        <f>'monte-carlo r4.1'!AGS50</f>
        <v>0</v>
      </c>
      <c r="AGT23">
        <f>'monte-carlo r4.1'!AGT50</f>
        <v>0</v>
      </c>
      <c r="AGU23">
        <f>'monte-carlo r4.1'!AGU50</f>
        <v>0</v>
      </c>
      <c r="AGV23">
        <f>'monte-carlo r4.1'!AGV50</f>
        <v>0</v>
      </c>
      <c r="AGW23">
        <f>'monte-carlo r4.1'!AGW50</f>
        <v>0</v>
      </c>
      <c r="AGX23">
        <f>'monte-carlo r4.1'!AGX50</f>
        <v>0</v>
      </c>
      <c r="AGY23">
        <f>'monte-carlo r4.1'!AGY50</f>
        <v>0</v>
      </c>
      <c r="AGZ23">
        <f>'monte-carlo r4.1'!AGZ50</f>
        <v>0</v>
      </c>
      <c r="AHA23">
        <f>'monte-carlo r4.1'!AHA50</f>
        <v>0</v>
      </c>
      <c r="AHB23">
        <f>'monte-carlo r4.1'!AHB50</f>
        <v>0</v>
      </c>
      <c r="AHC23">
        <f>'monte-carlo r4.1'!AHC50</f>
        <v>0</v>
      </c>
      <c r="AHD23">
        <f>'monte-carlo r4.1'!AHD50</f>
        <v>0</v>
      </c>
      <c r="AHE23">
        <f>'monte-carlo r4.1'!AHE50</f>
        <v>0</v>
      </c>
      <c r="AHF23">
        <f>'monte-carlo r4.1'!AHF50</f>
        <v>0</v>
      </c>
      <c r="AHG23">
        <f>'monte-carlo r4.1'!AHG50</f>
        <v>0</v>
      </c>
      <c r="AHH23">
        <f>'monte-carlo r4.1'!AHH50</f>
        <v>0</v>
      </c>
      <c r="AHI23">
        <f>'monte-carlo r4.1'!AHI50</f>
        <v>0</v>
      </c>
      <c r="AHJ23">
        <f>'monte-carlo r4.1'!AHJ50</f>
        <v>0</v>
      </c>
      <c r="AHK23">
        <f>'monte-carlo r4.1'!AHK50</f>
        <v>0</v>
      </c>
      <c r="AHL23">
        <f>'monte-carlo r4.1'!AHL50</f>
        <v>0</v>
      </c>
      <c r="AHM23">
        <f>'monte-carlo r4.1'!AHM50</f>
        <v>0</v>
      </c>
      <c r="AHN23">
        <f>'monte-carlo r4.1'!AHN50</f>
        <v>0</v>
      </c>
      <c r="AHO23">
        <f>'monte-carlo r4.1'!AHO50</f>
        <v>0</v>
      </c>
      <c r="AHP23">
        <f>'monte-carlo r4.1'!AHP50</f>
        <v>0</v>
      </c>
      <c r="AHQ23">
        <f>'monte-carlo r4.1'!AHQ50</f>
        <v>0</v>
      </c>
      <c r="AHR23">
        <f>'monte-carlo r4.1'!AHR50</f>
        <v>0</v>
      </c>
      <c r="AHS23">
        <f>'monte-carlo r4.1'!AHS50</f>
        <v>0</v>
      </c>
      <c r="AHT23">
        <f>'monte-carlo r4.1'!AHT50</f>
        <v>0</v>
      </c>
      <c r="AHU23">
        <f>'monte-carlo r4.1'!AHU50</f>
        <v>0</v>
      </c>
      <c r="AHV23">
        <f>'monte-carlo r4.1'!AHV50</f>
        <v>0</v>
      </c>
      <c r="AHW23">
        <f>'monte-carlo r4.1'!AHW50</f>
        <v>0</v>
      </c>
      <c r="AHX23">
        <f>'monte-carlo r4.1'!AHX50</f>
        <v>0</v>
      </c>
      <c r="AHY23">
        <f>'monte-carlo r4.1'!AHY50</f>
        <v>0</v>
      </c>
      <c r="AHZ23">
        <f>'monte-carlo r4.1'!AHZ50</f>
        <v>0</v>
      </c>
      <c r="AIA23">
        <f>'monte-carlo r4.1'!AIA50</f>
        <v>0</v>
      </c>
      <c r="AIB23">
        <f>'monte-carlo r4.1'!AIB50</f>
        <v>0</v>
      </c>
      <c r="AIC23">
        <f>'monte-carlo r4.1'!AIC50</f>
        <v>0</v>
      </c>
      <c r="AID23">
        <f>'monte-carlo r4.1'!AID50</f>
        <v>0</v>
      </c>
      <c r="AIE23">
        <f>'monte-carlo r4.1'!AIE50</f>
        <v>0</v>
      </c>
      <c r="AIF23">
        <f>'monte-carlo r4.1'!AIF50</f>
        <v>0</v>
      </c>
      <c r="AIG23">
        <f>'monte-carlo r4.1'!AIG50</f>
        <v>0</v>
      </c>
      <c r="AIH23">
        <f>'monte-carlo r4.1'!AIH50</f>
        <v>0</v>
      </c>
      <c r="AII23">
        <f>'monte-carlo r4.1'!AII50</f>
        <v>0</v>
      </c>
      <c r="AIJ23">
        <f>'monte-carlo r4.1'!AIJ50</f>
        <v>0</v>
      </c>
      <c r="AIK23">
        <f>'monte-carlo r4.1'!AIK50</f>
        <v>0</v>
      </c>
      <c r="AIL23">
        <f>'monte-carlo r4.1'!AIL50</f>
        <v>0</v>
      </c>
      <c r="AIM23">
        <f>'monte-carlo r4.1'!AIM50</f>
        <v>0</v>
      </c>
      <c r="AIN23">
        <f>'monte-carlo r4.1'!AIN50</f>
        <v>0</v>
      </c>
      <c r="AIO23">
        <f>'monte-carlo r4.1'!AIO50</f>
        <v>0</v>
      </c>
      <c r="AIP23">
        <f>'monte-carlo r4.1'!AIP50</f>
        <v>0</v>
      </c>
      <c r="AIQ23">
        <f>'monte-carlo r4.1'!AIQ50</f>
        <v>0</v>
      </c>
      <c r="AIR23">
        <f>'monte-carlo r4.1'!AIR50</f>
        <v>0</v>
      </c>
      <c r="AIS23">
        <f>'monte-carlo r4.1'!AIS50</f>
        <v>0</v>
      </c>
      <c r="AIT23">
        <f>'monte-carlo r4.1'!AIT50</f>
        <v>0</v>
      </c>
      <c r="AIU23">
        <f>'monte-carlo r4.1'!AIU50</f>
        <v>0</v>
      </c>
      <c r="AIV23">
        <f>'monte-carlo r4.1'!AIV50</f>
        <v>0</v>
      </c>
      <c r="AIW23">
        <f>'monte-carlo r4.1'!AIW50</f>
        <v>0</v>
      </c>
      <c r="AIX23">
        <f>'monte-carlo r4.1'!AIX50</f>
        <v>0</v>
      </c>
      <c r="AIY23">
        <f>'monte-carlo r4.1'!AIY50</f>
        <v>0</v>
      </c>
      <c r="AIZ23">
        <f>'monte-carlo r4.1'!AIZ50</f>
        <v>0</v>
      </c>
      <c r="AJA23">
        <f>'monte-carlo r4.1'!AJA50</f>
        <v>0</v>
      </c>
      <c r="AJB23">
        <f>'monte-carlo r4.1'!AJB50</f>
        <v>0</v>
      </c>
      <c r="AJC23">
        <f>'monte-carlo r4.1'!AJC50</f>
        <v>0</v>
      </c>
      <c r="AJD23">
        <f>'monte-carlo r4.1'!AJD50</f>
        <v>0</v>
      </c>
      <c r="AJE23">
        <f>'monte-carlo r4.1'!AJE50</f>
        <v>0</v>
      </c>
      <c r="AJF23">
        <f>'monte-carlo r4.1'!AJF50</f>
        <v>0</v>
      </c>
      <c r="AJG23">
        <f>'monte-carlo r4.1'!AJG50</f>
        <v>0</v>
      </c>
      <c r="AJH23">
        <f>'monte-carlo r4.1'!AJH50</f>
        <v>0</v>
      </c>
      <c r="AJI23">
        <f>'monte-carlo r4.1'!AJI50</f>
        <v>0</v>
      </c>
      <c r="AJJ23">
        <f>'monte-carlo r4.1'!AJJ50</f>
        <v>0</v>
      </c>
      <c r="AJK23">
        <f>'monte-carlo r4.1'!AJK50</f>
        <v>0</v>
      </c>
      <c r="AJL23">
        <f>'monte-carlo r4.1'!AJL50</f>
        <v>0</v>
      </c>
      <c r="AJM23">
        <f>'monte-carlo r4.1'!AJM50</f>
        <v>0</v>
      </c>
      <c r="AJN23">
        <f>'monte-carlo r4.1'!AJN50</f>
        <v>0</v>
      </c>
      <c r="AJO23">
        <f>'monte-carlo r4.1'!AJO50</f>
        <v>0</v>
      </c>
      <c r="AJP23">
        <f>'monte-carlo r4.1'!AJP50</f>
        <v>0</v>
      </c>
      <c r="AJQ23">
        <f>'monte-carlo r4.1'!AJQ50</f>
        <v>0</v>
      </c>
      <c r="AJR23">
        <f>'monte-carlo r4.1'!AJR50</f>
        <v>0</v>
      </c>
      <c r="AJS23">
        <f>'monte-carlo r4.1'!AJS50</f>
        <v>0</v>
      </c>
      <c r="AJT23">
        <f>'monte-carlo r4.1'!AJT50</f>
        <v>0</v>
      </c>
      <c r="AJU23">
        <f>'monte-carlo r4.1'!AJU50</f>
        <v>0</v>
      </c>
      <c r="AJV23">
        <f>'monte-carlo r4.1'!AJV50</f>
        <v>0</v>
      </c>
      <c r="AJW23">
        <f>'monte-carlo r4.1'!AJW50</f>
        <v>0</v>
      </c>
      <c r="AJX23">
        <f>'monte-carlo r4.1'!AJX50</f>
        <v>0</v>
      </c>
      <c r="AJY23">
        <f>'monte-carlo r4.1'!AJY50</f>
        <v>0</v>
      </c>
      <c r="AJZ23">
        <f>'monte-carlo r4.1'!AJZ50</f>
        <v>0</v>
      </c>
      <c r="AKA23">
        <f>'monte-carlo r4.1'!AKA50</f>
        <v>0</v>
      </c>
      <c r="AKB23">
        <f>'monte-carlo r4.1'!AKB50</f>
        <v>0</v>
      </c>
      <c r="AKC23">
        <f>'monte-carlo r4.1'!AKC50</f>
        <v>0</v>
      </c>
      <c r="AKD23">
        <f>'monte-carlo r4.1'!AKD50</f>
        <v>0</v>
      </c>
      <c r="AKE23">
        <f>'monte-carlo r4.1'!AKE50</f>
        <v>0</v>
      </c>
      <c r="AKF23">
        <f>'monte-carlo r4.1'!AKF50</f>
        <v>0</v>
      </c>
      <c r="AKG23">
        <f>'monte-carlo r4.1'!AKG50</f>
        <v>0</v>
      </c>
      <c r="AKH23">
        <f>'monte-carlo r4.1'!AKH50</f>
        <v>0</v>
      </c>
      <c r="AKI23">
        <f>'monte-carlo r4.1'!AKI50</f>
        <v>0</v>
      </c>
      <c r="AKJ23">
        <f>'monte-carlo r4.1'!AKJ50</f>
        <v>0</v>
      </c>
      <c r="AKK23">
        <f>'monte-carlo r4.1'!AKK50</f>
        <v>0</v>
      </c>
      <c r="AKL23">
        <f>'monte-carlo r4.1'!AKL50</f>
        <v>0</v>
      </c>
      <c r="AKM23">
        <f>'monte-carlo r4.1'!AKM50</f>
        <v>0</v>
      </c>
      <c r="AKN23">
        <f>'monte-carlo r4.1'!AKN50</f>
        <v>0</v>
      </c>
      <c r="AKO23">
        <f>'monte-carlo r4.1'!AKO50</f>
        <v>0</v>
      </c>
      <c r="AKP23">
        <f>'monte-carlo r4.1'!AKP50</f>
        <v>0</v>
      </c>
      <c r="AKQ23">
        <f>'monte-carlo r4.1'!AKQ50</f>
        <v>0</v>
      </c>
      <c r="AKR23">
        <f>'monte-carlo r4.1'!AKR50</f>
        <v>0</v>
      </c>
      <c r="AKS23">
        <f>'monte-carlo r4.1'!AKS50</f>
        <v>0</v>
      </c>
      <c r="AKT23">
        <f>'monte-carlo r4.1'!AKT50</f>
        <v>0</v>
      </c>
      <c r="AKU23">
        <f>'monte-carlo r4.1'!AKU50</f>
        <v>0</v>
      </c>
      <c r="AKV23">
        <f>'monte-carlo r4.1'!AKV50</f>
        <v>0</v>
      </c>
      <c r="AKW23">
        <f>'monte-carlo r4.1'!AKW50</f>
        <v>0</v>
      </c>
      <c r="AKX23">
        <f>'monte-carlo r4.1'!AKX50</f>
        <v>0</v>
      </c>
      <c r="AKY23">
        <f>'monte-carlo r4.1'!AKY50</f>
        <v>0</v>
      </c>
      <c r="AKZ23">
        <f>'monte-carlo r4.1'!AKZ50</f>
        <v>0</v>
      </c>
      <c r="ALA23">
        <f>'monte-carlo r4.1'!ALA50</f>
        <v>0</v>
      </c>
      <c r="ALB23">
        <f>'monte-carlo r4.1'!ALB50</f>
        <v>0</v>
      </c>
      <c r="ALC23">
        <f>'monte-carlo r4.1'!ALC50</f>
        <v>0</v>
      </c>
      <c r="ALD23">
        <f>'monte-carlo r4.1'!ALD50</f>
        <v>0</v>
      </c>
      <c r="ALE23">
        <f>'monte-carlo r4.1'!ALE50</f>
        <v>0</v>
      </c>
      <c r="ALF23">
        <f>'monte-carlo r4.1'!ALF50</f>
        <v>0</v>
      </c>
      <c r="ALG23">
        <f>'monte-carlo r4.1'!ALG50</f>
        <v>0</v>
      </c>
      <c r="ALH23">
        <f>'monte-carlo r4.1'!ALH50</f>
        <v>0</v>
      </c>
      <c r="ALI23">
        <f>'monte-carlo r4.1'!ALI50</f>
        <v>0</v>
      </c>
      <c r="ALJ23">
        <f>'monte-carlo r4.1'!ALJ50</f>
        <v>0</v>
      </c>
      <c r="ALK23">
        <f>'monte-carlo r4.1'!ALK50</f>
        <v>0</v>
      </c>
      <c r="ALL23">
        <f>'monte-carlo r4.1'!ALL50</f>
        <v>0</v>
      </c>
      <c r="ALM23">
        <f>'monte-carlo r4.1'!ALM50</f>
        <v>0</v>
      </c>
    </row>
    <row r="24" spans="1:1001" x14ac:dyDescent="0.3">
      <c r="A24" t="s">
        <v>90</v>
      </c>
      <c r="B24" s="7">
        <f>'monte-carlo r4.2'!B50</f>
        <v>0</v>
      </c>
      <c r="C24" s="7">
        <f>'monte-carlo r4.2'!C50</f>
        <v>0</v>
      </c>
      <c r="D24" s="7">
        <f>'monte-carlo r4.2'!D50</f>
        <v>0</v>
      </c>
      <c r="E24" s="7">
        <f>'monte-carlo r4.2'!E50</f>
        <v>0</v>
      </c>
      <c r="F24" s="7">
        <f>'monte-carlo r4.2'!F50</f>
        <v>0</v>
      </c>
      <c r="G24" s="7">
        <f>'monte-carlo r4.2'!G50</f>
        <v>0</v>
      </c>
      <c r="H24" s="7">
        <f>'monte-carlo r4.2'!H50</f>
        <v>0</v>
      </c>
      <c r="I24" s="7">
        <f>'monte-carlo r4.2'!I50</f>
        <v>0</v>
      </c>
      <c r="J24" s="7">
        <f>'monte-carlo r4.2'!J50</f>
        <v>0</v>
      </c>
      <c r="K24" s="7">
        <f>'monte-carlo r4.2'!K50</f>
        <v>0</v>
      </c>
      <c r="L24" s="7">
        <f>'monte-carlo r4.2'!L50</f>
        <v>0</v>
      </c>
      <c r="M24" s="7">
        <f>'monte-carlo r4.2'!M50</f>
        <v>0</v>
      </c>
      <c r="N24" s="7">
        <f>'monte-carlo r4.2'!N50</f>
        <v>0</v>
      </c>
      <c r="O24" s="7">
        <f>'monte-carlo r4.2'!O50</f>
        <v>0</v>
      </c>
      <c r="P24" s="7">
        <f>'monte-carlo r4.2'!P50</f>
        <v>0</v>
      </c>
      <c r="Q24" s="7">
        <f>'monte-carlo r4.2'!Q50</f>
        <v>0</v>
      </c>
      <c r="R24" s="7">
        <f>'monte-carlo r4.2'!R50</f>
        <v>0</v>
      </c>
      <c r="S24" s="7">
        <f>'monte-carlo r4.2'!S50</f>
        <v>0</v>
      </c>
      <c r="T24" s="7">
        <f>'monte-carlo r4.2'!T50</f>
        <v>0</v>
      </c>
      <c r="U24" s="7">
        <f>'monte-carlo r4.2'!U50</f>
        <v>0</v>
      </c>
      <c r="V24" s="7">
        <f>'monte-carlo r4.2'!V50</f>
        <v>0</v>
      </c>
      <c r="W24" s="7">
        <f>'monte-carlo r4.2'!W50</f>
        <v>0</v>
      </c>
      <c r="X24" s="7">
        <f>'monte-carlo r4.2'!X50</f>
        <v>0</v>
      </c>
      <c r="Y24" s="7">
        <f>'monte-carlo r4.2'!Y50</f>
        <v>0</v>
      </c>
      <c r="Z24" s="7">
        <f>'monte-carlo r4.2'!Z50</f>
        <v>0</v>
      </c>
      <c r="AA24" s="7">
        <f>'monte-carlo r4.2'!AA50</f>
        <v>0</v>
      </c>
      <c r="AB24" s="7">
        <f>'monte-carlo r4.2'!AB50</f>
        <v>0</v>
      </c>
      <c r="AC24" s="7">
        <f>'monte-carlo r4.2'!AC50</f>
        <v>0</v>
      </c>
      <c r="AD24" s="7">
        <f>'monte-carlo r4.2'!AD50</f>
        <v>0</v>
      </c>
      <c r="AE24" s="7">
        <f>'monte-carlo r4.2'!AE50</f>
        <v>0</v>
      </c>
      <c r="AF24" s="7">
        <f>'monte-carlo r4.2'!AF50</f>
        <v>0</v>
      </c>
      <c r="AG24" s="7">
        <f>'monte-carlo r4.2'!AG50</f>
        <v>0</v>
      </c>
      <c r="AH24" s="7">
        <f>'monte-carlo r4.2'!AH50</f>
        <v>0</v>
      </c>
      <c r="AI24" s="7">
        <f>'monte-carlo r4.2'!AI50</f>
        <v>0</v>
      </c>
      <c r="AJ24" s="7">
        <f>'monte-carlo r4.2'!AJ50</f>
        <v>0</v>
      </c>
      <c r="AK24" s="7">
        <f>'monte-carlo r4.2'!AK50</f>
        <v>0</v>
      </c>
      <c r="AL24" s="7">
        <f>'monte-carlo r4.2'!AL50</f>
        <v>0</v>
      </c>
      <c r="AM24" s="7">
        <f>'monte-carlo r4.2'!AM50</f>
        <v>0</v>
      </c>
      <c r="AN24" s="7">
        <f>'monte-carlo r4.2'!AN50</f>
        <v>0</v>
      </c>
      <c r="AO24" s="7">
        <f>'monte-carlo r4.2'!AO50</f>
        <v>0</v>
      </c>
      <c r="AP24" s="7">
        <f>'monte-carlo r4.2'!AP50</f>
        <v>0</v>
      </c>
      <c r="AQ24" s="7">
        <f>'monte-carlo r4.2'!AQ50</f>
        <v>0</v>
      </c>
      <c r="AR24" s="7">
        <f>'monte-carlo r4.2'!AR50</f>
        <v>0</v>
      </c>
      <c r="AS24" s="7">
        <f>'monte-carlo r4.2'!AS50</f>
        <v>0</v>
      </c>
      <c r="AT24" s="7">
        <f>'monte-carlo r4.2'!AT50</f>
        <v>0</v>
      </c>
      <c r="AU24" s="7">
        <f>'monte-carlo r4.2'!AU50</f>
        <v>0</v>
      </c>
      <c r="AV24" s="7">
        <f>'monte-carlo r4.2'!AV50</f>
        <v>0</v>
      </c>
      <c r="AW24" s="7">
        <f>'monte-carlo r4.2'!AW50</f>
        <v>0</v>
      </c>
      <c r="AX24" s="7">
        <f>'monte-carlo r4.2'!AX50</f>
        <v>0</v>
      </c>
      <c r="AY24" s="7">
        <f>'monte-carlo r4.2'!AY50</f>
        <v>0</v>
      </c>
      <c r="AZ24" s="7">
        <f>'monte-carlo r4.2'!AZ50</f>
        <v>0</v>
      </c>
      <c r="BA24" s="7">
        <f>'monte-carlo r4.2'!BA50</f>
        <v>0</v>
      </c>
      <c r="BB24" s="7">
        <f>'monte-carlo r4.2'!BB50</f>
        <v>0</v>
      </c>
      <c r="BC24" s="7">
        <f>'monte-carlo r4.2'!BC50</f>
        <v>0</v>
      </c>
      <c r="BD24" s="7">
        <f>'monte-carlo r4.2'!BD50</f>
        <v>0</v>
      </c>
      <c r="BE24" s="7">
        <f>'monte-carlo r4.2'!BE50</f>
        <v>0</v>
      </c>
      <c r="BF24" s="7">
        <f>'monte-carlo r4.2'!BF50</f>
        <v>0</v>
      </c>
      <c r="BG24" s="7">
        <f>'monte-carlo r4.2'!BG50</f>
        <v>0</v>
      </c>
      <c r="BH24" s="7">
        <f>'monte-carlo r4.2'!BH50</f>
        <v>0</v>
      </c>
      <c r="BI24" s="7">
        <f>'monte-carlo r4.2'!BI50</f>
        <v>0</v>
      </c>
      <c r="BJ24" s="7">
        <f>'monte-carlo r4.2'!BJ50</f>
        <v>0</v>
      </c>
      <c r="BK24" s="7">
        <f>'monte-carlo r4.2'!BK50</f>
        <v>0</v>
      </c>
      <c r="BL24" s="7">
        <f>'monte-carlo r4.2'!BL50</f>
        <v>0</v>
      </c>
      <c r="BM24" s="7">
        <f>'monte-carlo r4.2'!BM50</f>
        <v>0</v>
      </c>
      <c r="BN24" s="7">
        <f>'monte-carlo r4.2'!BN50</f>
        <v>0</v>
      </c>
      <c r="BO24" s="7">
        <f>'monte-carlo r4.2'!BO50</f>
        <v>0</v>
      </c>
      <c r="BP24" s="7">
        <f>'monte-carlo r4.2'!BP50</f>
        <v>0</v>
      </c>
      <c r="BQ24" s="7">
        <f>'monte-carlo r4.2'!BQ50</f>
        <v>0</v>
      </c>
      <c r="BR24" s="7">
        <f>'monte-carlo r4.2'!BR50</f>
        <v>0</v>
      </c>
      <c r="BS24" s="7">
        <f>'monte-carlo r4.2'!BS50</f>
        <v>0</v>
      </c>
      <c r="BT24" s="7">
        <f>'monte-carlo r4.2'!BT50</f>
        <v>0</v>
      </c>
      <c r="BU24" s="7">
        <f>'monte-carlo r4.2'!BU50</f>
        <v>0</v>
      </c>
      <c r="BV24" s="7">
        <f>'monte-carlo r4.2'!BV50</f>
        <v>0</v>
      </c>
      <c r="BW24" s="7">
        <f>'monte-carlo r4.2'!BW50</f>
        <v>0</v>
      </c>
      <c r="BX24" s="7">
        <f>'monte-carlo r4.2'!BX50</f>
        <v>0</v>
      </c>
      <c r="BY24" s="7">
        <f>'monte-carlo r4.2'!BY50</f>
        <v>0</v>
      </c>
      <c r="BZ24" s="7">
        <f>'monte-carlo r4.2'!BZ50</f>
        <v>0</v>
      </c>
      <c r="CA24" s="7">
        <f>'monte-carlo r4.2'!CA50</f>
        <v>0</v>
      </c>
      <c r="CB24" s="7">
        <f>'monte-carlo r4.2'!CB50</f>
        <v>0</v>
      </c>
      <c r="CC24" s="7">
        <f>'monte-carlo r4.2'!CC50</f>
        <v>0</v>
      </c>
      <c r="CD24" s="7">
        <f>'monte-carlo r4.2'!CD50</f>
        <v>0</v>
      </c>
      <c r="CE24" s="7">
        <f>'monte-carlo r4.2'!CE50</f>
        <v>0</v>
      </c>
      <c r="CF24" s="7">
        <f>'monte-carlo r4.2'!CF50</f>
        <v>0</v>
      </c>
      <c r="CG24" s="7">
        <f>'monte-carlo r4.2'!CG50</f>
        <v>0</v>
      </c>
      <c r="CH24" s="7">
        <f>'monte-carlo r4.2'!CH50</f>
        <v>0</v>
      </c>
      <c r="CI24" s="7">
        <f>'monte-carlo r4.2'!CI50</f>
        <v>0</v>
      </c>
      <c r="CJ24" s="7">
        <f>'monte-carlo r4.2'!CJ50</f>
        <v>0</v>
      </c>
      <c r="CK24" s="7">
        <f>'monte-carlo r4.2'!CK50</f>
        <v>0</v>
      </c>
      <c r="CL24" s="7">
        <f>'monte-carlo r4.2'!CL50</f>
        <v>0</v>
      </c>
      <c r="CM24" s="7">
        <f>'monte-carlo r4.2'!CM50</f>
        <v>0</v>
      </c>
      <c r="CN24" s="7">
        <f>'monte-carlo r4.2'!CN50</f>
        <v>0</v>
      </c>
      <c r="CO24" s="7">
        <f>'monte-carlo r4.2'!CO50</f>
        <v>0</v>
      </c>
      <c r="CP24" s="7">
        <f>'monte-carlo r4.2'!CP50</f>
        <v>0</v>
      </c>
      <c r="CQ24" s="7">
        <f>'monte-carlo r4.2'!CQ50</f>
        <v>0</v>
      </c>
      <c r="CR24" s="7">
        <f>'monte-carlo r4.2'!CR50</f>
        <v>0</v>
      </c>
      <c r="CS24" s="7">
        <f>'monte-carlo r4.2'!CS50</f>
        <v>0</v>
      </c>
      <c r="CT24" s="7">
        <f>'monte-carlo r4.2'!CT50</f>
        <v>0</v>
      </c>
      <c r="CU24" s="7">
        <f>'monte-carlo r4.2'!CU50</f>
        <v>0</v>
      </c>
      <c r="CV24" s="7">
        <f>'monte-carlo r4.2'!CV50</f>
        <v>0</v>
      </c>
      <c r="CW24" s="7">
        <f>'monte-carlo r4.2'!CW50</f>
        <v>0</v>
      </c>
      <c r="CX24" s="7">
        <f>'monte-carlo r4.2'!CX50</f>
        <v>0</v>
      </c>
      <c r="CY24" s="7">
        <f>'monte-carlo r4.2'!CY50</f>
        <v>0</v>
      </c>
      <c r="CZ24" s="7">
        <f>'monte-carlo r4.2'!CZ50</f>
        <v>0</v>
      </c>
      <c r="DA24" s="7">
        <f>'monte-carlo r4.2'!DA50</f>
        <v>0</v>
      </c>
      <c r="DB24" s="7">
        <f>'monte-carlo r4.2'!DB50</f>
        <v>0</v>
      </c>
      <c r="DC24" s="7">
        <f>'monte-carlo r4.2'!DC50</f>
        <v>0</v>
      </c>
      <c r="DD24" s="7">
        <f>'monte-carlo r4.2'!DD50</f>
        <v>0</v>
      </c>
      <c r="DE24" s="7">
        <f>'monte-carlo r4.2'!DE50</f>
        <v>0</v>
      </c>
      <c r="DF24" s="7">
        <f>'monte-carlo r4.2'!DF50</f>
        <v>0</v>
      </c>
      <c r="DG24" s="7">
        <f>'monte-carlo r4.2'!DG50</f>
        <v>0</v>
      </c>
      <c r="DH24" s="7">
        <f>'monte-carlo r4.2'!DH50</f>
        <v>0</v>
      </c>
      <c r="DI24" s="7">
        <f>'monte-carlo r4.2'!DI50</f>
        <v>0</v>
      </c>
      <c r="DJ24" s="7">
        <f>'monte-carlo r4.2'!DJ50</f>
        <v>0</v>
      </c>
      <c r="DK24" s="7">
        <f>'monte-carlo r4.2'!DK50</f>
        <v>0</v>
      </c>
      <c r="DL24" s="7">
        <f>'monte-carlo r4.2'!DL50</f>
        <v>0</v>
      </c>
      <c r="DM24" s="7">
        <f>'monte-carlo r4.2'!DM50</f>
        <v>0</v>
      </c>
      <c r="DN24" s="7">
        <f>'monte-carlo r4.2'!DN50</f>
        <v>0</v>
      </c>
      <c r="DO24" s="7">
        <f>'monte-carlo r4.2'!DO50</f>
        <v>0</v>
      </c>
      <c r="DP24" s="7">
        <f>'monte-carlo r4.2'!DP50</f>
        <v>0</v>
      </c>
      <c r="DQ24" s="7">
        <f>'monte-carlo r4.2'!DQ50</f>
        <v>0</v>
      </c>
      <c r="DR24" s="7">
        <f>'monte-carlo r4.2'!DR50</f>
        <v>0</v>
      </c>
      <c r="DS24" s="7">
        <f>'monte-carlo r4.2'!DS50</f>
        <v>0</v>
      </c>
      <c r="DT24" s="7">
        <f>'monte-carlo r4.2'!DT50</f>
        <v>0</v>
      </c>
      <c r="DU24" s="7">
        <f>'monte-carlo r4.2'!DU50</f>
        <v>0</v>
      </c>
      <c r="DV24" s="7">
        <f>'monte-carlo r4.2'!DV50</f>
        <v>0</v>
      </c>
      <c r="DW24" s="7">
        <f>'monte-carlo r4.2'!DW50</f>
        <v>0</v>
      </c>
      <c r="DX24" s="7">
        <f>'monte-carlo r4.2'!DX50</f>
        <v>0</v>
      </c>
      <c r="DY24" s="7">
        <f>'monte-carlo r4.2'!DY50</f>
        <v>0</v>
      </c>
      <c r="DZ24" s="7">
        <f>'monte-carlo r4.2'!DZ50</f>
        <v>0</v>
      </c>
      <c r="EA24" s="7">
        <f>'monte-carlo r4.2'!EA50</f>
        <v>0</v>
      </c>
      <c r="EB24" s="7">
        <f>'monte-carlo r4.2'!EB50</f>
        <v>0</v>
      </c>
      <c r="EC24" s="7">
        <f>'monte-carlo r4.2'!EC50</f>
        <v>0</v>
      </c>
      <c r="ED24" s="7">
        <f>'monte-carlo r4.2'!ED50</f>
        <v>0</v>
      </c>
      <c r="EE24" s="7">
        <f>'monte-carlo r4.2'!EE50</f>
        <v>0</v>
      </c>
      <c r="EF24" s="7">
        <f>'monte-carlo r4.2'!EF50</f>
        <v>0</v>
      </c>
      <c r="EG24" s="7">
        <f>'monte-carlo r4.2'!EG50</f>
        <v>0</v>
      </c>
      <c r="EH24" s="7">
        <f>'monte-carlo r4.2'!EH50</f>
        <v>0</v>
      </c>
      <c r="EI24" s="7">
        <f>'monte-carlo r4.2'!EI50</f>
        <v>0</v>
      </c>
      <c r="EJ24" s="7">
        <f>'monte-carlo r4.2'!EJ50</f>
        <v>0</v>
      </c>
      <c r="EK24" s="7">
        <f>'monte-carlo r4.2'!EK50</f>
        <v>0</v>
      </c>
      <c r="EL24" s="7">
        <f>'monte-carlo r4.2'!EL50</f>
        <v>0</v>
      </c>
      <c r="EM24" s="7">
        <f>'monte-carlo r4.2'!EM50</f>
        <v>0</v>
      </c>
      <c r="EN24" s="7">
        <f>'monte-carlo r4.2'!EN50</f>
        <v>0</v>
      </c>
      <c r="EO24" s="7">
        <f>'monte-carlo r4.2'!EO50</f>
        <v>0</v>
      </c>
      <c r="EP24" s="7">
        <f>'monte-carlo r4.2'!EP50</f>
        <v>0</v>
      </c>
      <c r="EQ24" s="7">
        <f>'monte-carlo r4.2'!EQ50</f>
        <v>0</v>
      </c>
      <c r="ER24" s="7">
        <f>'monte-carlo r4.2'!ER50</f>
        <v>0</v>
      </c>
      <c r="ES24" s="7">
        <f>'monte-carlo r4.2'!ES50</f>
        <v>0</v>
      </c>
      <c r="ET24" s="7">
        <f>'monte-carlo r4.2'!ET50</f>
        <v>0</v>
      </c>
      <c r="EU24" s="7">
        <f>'monte-carlo r4.2'!EU50</f>
        <v>0</v>
      </c>
      <c r="EV24" s="7">
        <f>'monte-carlo r4.2'!EV50</f>
        <v>0</v>
      </c>
      <c r="EW24" s="7">
        <f>'monte-carlo r4.2'!EW50</f>
        <v>0</v>
      </c>
      <c r="EX24" s="7">
        <f>'monte-carlo r4.2'!EX50</f>
        <v>0</v>
      </c>
      <c r="EY24" s="7">
        <f>'monte-carlo r4.2'!EY50</f>
        <v>0</v>
      </c>
      <c r="EZ24" s="7">
        <f>'monte-carlo r4.2'!EZ50</f>
        <v>0</v>
      </c>
      <c r="FA24" s="7">
        <f>'monte-carlo r4.2'!FA50</f>
        <v>0</v>
      </c>
      <c r="FB24" s="7">
        <f>'monte-carlo r4.2'!FB50</f>
        <v>0</v>
      </c>
      <c r="FC24" s="7">
        <f>'monte-carlo r4.2'!FC50</f>
        <v>0</v>
      </c>
      <c r="FD24" s="7">
        <f>'monte-carlo r4.2'!FD50</f>
        <v>0</v>
      </c>
      <c r="FE24" s="7">
        <f>'monte-carlo r4.2'!FE50</f>
        <v>0</v>
      </c>
      <c r="FF24" s="7">
        <f>'monte-carlo r4.2'!FF50</f>
        <v>0</v>
      </c>
      <c r="FG24" s="7">
        <f>'monte-carlo r4.2'!FG50</f>
        <v>0</v>
      </c>
      <c r="FH24" s="7">
        <f>'monte-carlo r4.2'!FH50</f>
        <v>0</v>
      </c>
      <c r="FI24" s="7">
        <f>'monte-carlo r4.2'!FI50</f>
        <v>0</v>
      </c>
      <c r="FJ24" s="7">
        <f>'monte-carlo r4.2'!FJ50</f>
        <v>0</v>
      </c>
      <c r="FK24" s="7">
        <f>'monte-carlo r4.2'!FK50</f>
        <v>0</v>
      </c>
      <c r="FL24" s="7">
        <f>'monte-carlo r4.2'!FL50</f>
        <v>0</v>
      </c>
      <c r="FM24" s="7">
        <f>'monte-carlo r4.2'!FM50</f>
        <v>0</v>
      </c>
      <c r="FN24" s="7">
        <f>'monte-carlo r4.2'!FN50</f>
        <v>0</v>
      </c>
      <c r="FO24" s="7">
        <f>'monte-carlo r4.2'!FO50</f>
        <v>0</v>
      </c>
      <c r="FP24" s="7">
        <f>'monte-carlo r4.2'!FP50</f>
        <v>0</v>
      </c>
      <c r="FQ24" s="7">
        <f>'monte-carlo r4.2'!FQ50</f>
        <v>0</v>
      </c>
      <c r="FR24" s="7">
        <f>'monte-carlo r4.2'!FR50</f>
        <v>0</v>
      </c>
      <c r="FS24" s="7">
        <f>'monte-carlo r4.2'!FS50</f>
        <v>0</v>
      </c>
      <c r="FT24" s="7">
        <f>'monte-carlo r4.2'!FT50</f>
        <v>0</v>
      </c>
      <c r="FU24" s="7">
        <f>'monte-carlo r4.2'!FU50</f>
        <v>0</v>
      </c>
      <c r="FV24" s="7">
        <f>'monte-carlo r4.2'!FV50</f>
        <v>0</v>
      </c>
      <c r="FW24" s="7">
        <f>'monte-carlo r4.2'!FW50</f>
        <v>0</v>
      </c>
      <c r="FX24" s="7">
        <f>'monte-carlo r4.2'!FX50</f>
        <v>0</v>
      </c>
      <c r="FY24" s="7">
        <f>'monte-carlo r4.2'!FY50</f>
        <v>0</v>
      </c>
      <c r="FZ24" s="7">
        <f>'monte-carlo r4.2'!FZ50</f>
        <v>0</v>
      </c>
      <c r="GA24" s="7">
        <f>'monte-carlo r4.2'!GA50</f>
        <v>0</v>
      </c>
      <c r="GB24" s="7">
        <f>'monte-carlo r4.2'!GB50</f>
        <v>0</v>
      </c>
      <c r="GC24" s="7">
        <f>'monte-carlo r4.2'!GC50</f>
        <v>0</v>
      </c>
      <c r="GD24" s="7">
        <f>'monte-carlo r4.2'!GD50</f>
        <v>0</v>
      </c>
      <c r="GE24" s="7">
        <f>'monte-carlo r4.2'!GE50</f>
        <v>0</v>
      </c>
      <c r="GF24" s="7">
        <f>'monte-carlo r4.2'!GF50</f>
        <v>0</v>
      </c>
      <c r="GG24" s="7">
        <f>'monte-carlo r4.2'!GG50</f>
        <v>0</v>
      </c>
      <c r="GH24" s="7">
        <f>'monte-carlo r4.2'!GH50</f>
        <v>0</v>
      </c>
      <c r="GI24" s="7">
        <f>'monte-carlo r4.2'!GI50</f>
        <v>0</v>
      </c>
      <c r="GJ24" s="7">
        <f>'monte-carlo r4.2'!GJ50</f>
        <v>0</v>
      </c>
      <c r="GK24" s="7">
        <f>'monte-carlo r4.2'!GK50</f>
        <v>0</v>
      </c>
      <c r="GL24" s="7">
        <f>'monte-carlo r4.2'!GL50</f>
        <v>0</v>
      </c>
      <c r="GM24" s="7">
        <f>'monte-carlo r4.2'!GM50</f>
        <v>0</v>
      </c>
      <c r="GN24" s="7">
        <f>'monte-carlo r4.2'!GN50</f>
        <v>0</v>
      </c>
      <c r="GO24" s="7">
        <f>'monte-carlo r4.2'!GO50</f>
        <v>0</v>
      </c>
      <c r="GP24" s="7">
        <f>'monte-carlo r4.2'!GP50</f>
        <v>0</v>
      </c>
      <c r="GQ24" s="7">
        <f>'monte-carlo r4.2'!GQ50</f>
        <v>0</v>
      </c>
      <c r="GR24" s="7">
        <f>'monte-carlo r4.2'!GR50</f>
        <v>0</v>
      </c>
      <c r="GS24" s="7">
        <f>'monte-carlo r4.2'!GS50</f>
        <v>0</v>
      </c>
      <c r="GT24" s="7">
        <f>'monte-carlo r4.2'!GT50</f>
        <v>0</v>
      </c>
      <c r="GU24" s="7">
        <f>'monte-carlo r4.2'!GU50</f>
        <v>0</v>
      </c>
      <c r="GV24" s="7">
        <f>'monte-carlo r4.2'!GV50</f>
        <v>0</v>
      </c>
      <c r="GW24" s="7">
        <f>'monte-carlo r4.2'!GW50</f>
        <v>0</v>
      </c>
      <c r="GX24" s="7">
        <f>'monte-carlo r4.2'!GX50</f>
        <v>0</v>
      </c>
      <c r="GY24" s="7">
        <f>'monte-carlo r4.2'!GY50</f>
        <v>0</v>
      </c>
      <c r="GZ24" s="7">
        <f>'monte-carlo r4.2'!GZ50</f>
        <v>0</v>
      </c>
      <c r="HA24" s="7">
        <f>'monte-carlo r4.2'!HA50</f>
        <v>0</v>
      </c>
      <c r="HB24" s="7">
        <f>'monte-carlo r4.2'!HB50</f>
        <v>0</v>
      </c>
      <c r="HC24" s="7">
        <f>'monte-carlo r4.2'!HC50</f>
        <v>0</v>
      </c>
      <c r="HD24" s="7">
        <f>'monte-carlo r4.2'!HD50</f>
        <v>0</v>
      </c>
      <c r="HE24" s="7">
        <f>'monte-carlo r4.2'!HE50</f>
        <v>0</v>
      </c>
      <c r="HF24" s="7">
        <f>'monte-carlo r4.2'!HF50</f>
        <v>0</v>
      </c>
      <c r="HG24" s="7">
        <f>'monte-carlo r4.2'!HG50</f>
        <v>0</v>
      </c>
      <c r="HH24" s="7">
        <f>'monte-carlo r4.2'!HH50</f>
        <v>0</v>
      </c>
      <c r="HI24" s="7">
        <f>'monte-carlo r4.2'!HI50</f>
        <v>0</v>
      </c>
      <c r="HJ24" s="7">
        <f>'monte-carlo r4.2'!HJ50</f>
        <v>0</v>
      </c>
      <c r="HK24" s="7">
        <f>'monte-carlo r4.2'!HK50</f>
        <v>0</v>
      </c>
      <c r="HL24" s="7">
        <f>'monte-carlo r4.2'!HL50</f>
        <v>0</v>
      </c>
      <c r="HM24" s="7">
        <f>'monte-carlo r4.2'!HM50</f>
        <v>0</v>
      </c>
      <c r="HN24" s="7">
        <f>'monte-carlo r4.2'!HN50</f>
        <v>0</v>
      </c>
      <c r="HO24" s="7">
        <f>'monte-carlo r4.2'!HO50</f>
        <v>0</v>
      </c>
      <c r="HP24" s="7">
        <f>'monte-carlo r4.2'!HP50</f>
        <v>0</v>
      </c>
      <c r="HQ24" s="7">
        <f>'monte-carlo r4.2'!HQ50</f>
        <v>0</v>
      </c>
      <c r="HR24" s="7">
        <f>'monte-carlo r4.2'!HR50</f>
        <v>0</v>
      </c>
      <c r="HS24" s="7">
        <f>'monte-carlo r4.2'!HS50</f>
        <v>0</v>
      </c>
      <c r="HT24" s="7">
        <f>'monte-carlo r4.2'!HT50</f>
        <v>0</v>
      </c>
      <c r="HU24" s="7">
        <f>'monte-carlo r4.2'!HU50</f>
        <v>0</v>
      </c>
      <c r="HV24" s="7">
        <f>'monte-carlo r4.2'!HV50</f>
        <v>0</v>
      </c>
      <c r="HW24" s="7">
        <f>'monte-carlo r4.2'!HW50</f>
        <v>0</v>
      </c>
      <c r="HX24" s="7">
        <f>'monte-carlo r4.2'!HX50</f>
        <v>0</v>
      </c>
      <c r="HY24" s="7">
        <f>'monte-carlo r4.2'!HY50</f>
        <v>0</v>
      </c>
      <c r="HZ24" s="7">
        <f>'monte-carlo r4.2'!HZ50</f>
        <v>0</v>
      </c>
      <c r="IA24" s="7">
        <f>'monte-carlo r4.2'!IA50</f>
        <v>0</v>
      </c>
      <c r="IB24" s="7">
        <f>'monte-carlo r4.2'!IB50</f>
        <v>0</v>
      </c>
      <c r="IC24" s="7">
        <f>'monte-carlo r4.2'!IC50</f>
        <v>0</v>
      </c>
      <c r="ID24" s="7">
        <f>'monte-carlo r4.2'!ID50</f>
        <v>0</v>
      </c>
      <c r="IE24" s="7">
        <f>'monte-carlo r4.2'!IE50</f>
        <v>0</v>
      </c>
      <c r="IF24" s="7">
        <f>'monte-carlo r4.2'!IF50</f>
        <v>0</v>
      </c>
      <c r="IG24" s="7">
        <f>'monte-carlo r4.2'!IG50</f>
        <v>0</v>
      </c>
      <c r="IH24" s="7">
        <f>'monte-carlo r4.2'!IH50</f>
        <v>0</v>
      </c>
      <c r="II24" s="7">
        <f>'monte-carlo r4.2'!II50</f>
        <v>0</v>
      </c>
      <c r="IJ24" s="7">
        <f>'monte-carlo r4.2'!IJ50</f>
        <v>0</v>
      </c>
      <c r="IK24" s="7">
        <f>'monte-carlo r4.2'!IK50</f>
        <v>0</v>
      </c>
      <c r="IL24" s="7">
        <f>'monte-carlo r4.2'!IL50</f>
        <v>0</v>
      </c>
      <c r="IM24" s="7">
        <f>'monte-carlo r4.2'!IM50</f>
        <v>0</v>
      </c>
      <c r="IN24" s="7">
        <f>'monte-carlo r4.2'!IN50</f>
        <v>0</v>
      </c>
      <c r="IO24" s="7">
        <f>'monte-carlo r4.2'!IO50</f>
        <v>0</v>
      </c>
      <c r="IP24" s="7">
        <f>'monte-carlo r4.2'!IP50</f>
        <v>0</v>
      </c>
      <c r="IQ24" s="7">
        <f>'monte-carlo r4.2'!IQ50</f>
        <v>0</v>
      </c>
      <c r="IR24" s="7">
        <f>'monte-carlo r4.2'!IR50</f>
        <v>0</v>
      </c>
      <c r="IS24" s="7">
        <f>'monte-carlo r4.2'!IS50</f>
        <v>0</v>
      </c>
      <c r="IT24" s="7">
        <f>'monte-carlo r4.2'!IT50</f>
        <v>0</v>
      </c>
      <c r="IU24" s="7">
        <f>'monte-carlo r4.2'!IU50</f>
        <v>0</v>
      </c>
      <c r="IV24" s="7">
        <f>'monte-carlo r4.2'!IV50</f>
        <v>0</v>
      </c>
      <c r="IW24" s="7">
        <f>'monte-carlo r4.2'!IW50</f>
        <v>0</v>
      </c>
      <c r="IX24" s="7">
        <f>'monte-carlo r4.2'!IX50</f>
        <v>0</v>
      </c>
      <c r="IY24" s="7">
        <f>'monte-carlo r4.2'!IY50</f>
        <v>0</v>
      </c>
      <c r="IZ24" s="7">
        <f>'monte-carlo r4.2'!IZ50</f>
        <v>0</v>
      </c>
      <c r="JA24" s="7">
        <f>'monte-carlo r4.2'!JA50</f>
        <v>0</v>
      </c>
      <c r="JB24" s="7">
        <f>'monte-carlo r4.2'!JB50</f>
        <v>0</v>
      </c>
      <c r="JC24" s="7">
        <f>'monte-carlo r4.2'!JC50</f>
        <v>0</v>
      </c>
      <c r="JD24" s="7">
        <f>'monte-carlo r4.2'!JD50</f>
        <v>0</v>
      </c>
      <c r="JE24" s="7">
        <f>'monte-carlo r4.2'!JE50</f>
        <v>0</v>
      </c>
      <c r="JF24" s="7">
        <f>'monte-carlo r4.2'!JF50</f>
        <v>0</v>
      </c>
      <c r="JG24" s="7">
        <f>'monte-carlo r4.2'!JG50</f>
        <v>0</v>
      </c>
      <c r="JH24" s="7">
        <f>'monte-carlo r4.2'!JH50</f>
        <v>0</v>
      </c>
      <c r="JI24" s="7">
        <f>'monte-carlo r4.2'!JI50</f>
        <v>0</v>
      </c>
      <c r="JJ24" s="7">
        <f>'monte-carlo r4.2'!JJ50</f>
        <v>0</v>
      </c>
      <c r="JK24" s="7">
        <f>'monte-carlo r4.2'!JK50</f>
        <v>0</v>
      </c>
      <c r="JL24" s="7">
        <f>'monte-carlo r4.2'!JL50</f>
        <v>0</v>
      </c>
      <c r="JM24" s="7">
        <f>'monte-carlo r4.2'!JM50</f>
        <v>0</v>
      </c>
      <c r="JN24" s="7">
        <f>'monte-carlo r4.2'!JN50</f>
        <v>0</v>
      </c>
      <c r="JO24" s="7">
        <f>'monte-carlo r4.2'!JO50</f>
        <v>0</v>
      </c>
      <c r="JP24" s="7">
        <f>'monte-carlo r4.2'!JP50</f>
        <v>0</v>
      </c>
      <c r="JQ24" s="7">
        <f>'monte-carlo r4.2'!JQ50</f>
        <v>0</v>
      </c>
      <c r="JR24" s="7">
        <f>'monte-carlo r4.2'!JR50</f>
        <v>0</v>
      </c>
      <c r="JS24" s="7">
        <f>'monte-carlo r4.2'!JS50</f>
        <v>0</v>
      </c>
      <c r="JT24" s="7">
        <f>'monte-carlo r4.2'!JT50</f>
        <v>0</v>
      </c>
      <c r="JU24" s="7">
        <f>'monte-carlo r4.2'!JU50</f>
        <v>0</v>
      </c>
      <c r="JV24" s="7">
        <f>'monte-carlo r4.2'!JV50</f>
        <v>0</v>
      </c>
      <c r="JW24" s="7">
        <f>'monte-carlo r4.2'!JW50</f>
        <v>0</v>
      </c>
      <c r="JX24" s="7">
        <f>'monte-carlo r4.2'!JX50</f>
        <v>0</v>
      </c>
      <c r="JY24" s="7">
        <f>'monte-carlo r4.2'!JY50</f>
        <v>0</v>
      </c>
      <c r="JZ24" s="7">
        <f>'monte-carlo r4.2'!JZ50</f>
        <v>0</v>
      </c>
      <c r="KA24" s="7">
        <f>'monte-carlo r4.2'!KA50</f>
        <v>0</v>
      </c>
      <c r="KB24" s="7">
        <f>'monte-carlo r4.2'!KB50</f>
        <v>0</v>
      </c>
      <c r="KC24" s="7">
        <f>'monte-carlo r4.2'!KC50</f>
        <v>0</v>
      </c>
      <c r="KD24" s="7">
        <f>'monte-carlo r4.2'!KD50</f>
        <v>0</v>
      </c>
      <c r="KE24" s="7">
        <f>'monte-carlo r4.2'!KE50</f>
        <v>0</v>
      </c>
      <c r="KF24" s="7">
        <f>'monte-carlo r4.2'!KF50</f>
        <v>0</v>
      </c>
      <c r="KG24" s="7">
        <f>'monte-carlo r4.2'!KG50</f>
        <v>0</v>
      </c>
      <c r="KH24" s="7">
        <f>'monte-carlo r4.2'!KH50</f>
        <v>0</v>
      </c>
      <c r="KI24" s="7">
        <f>'monte-carlo r4.2'!KI50</f>
        <v>0</v>
      </c>
      <c r="KJ24" s="7">
        <f>'monte-carlo r4.2'!KJ50</f>
        <v>0</v>
      </c>
      <c r="KK24" s="7">
        <f>'monte-carlo r4.2'!KK50</f>
        <v>0</v>
      </c>
      <c r="KL24" s="7">
        <f>'monte-carlo r4.2'!KL50</f>
        <v>0</v>
      </c>
      <c r="KM24" s="7">
        <f>'monte-carlo r4.2'!KM50</f>
        <v>0</v>
      </c>
      <c r="KN24" s="7">
        <f>'monte-carlo r4.2'!KN50</f>
        <v>0</v>
      </c>
      <c r="KO24" s="7">
        <f>'monte-carlo r4.2'!KO50</f>
        <v>0</v>
      </c>
      <c r="KP24" s="7">
        <f>'monte-carlo r4.2'!KP50</f>
        <v>0</v>
      </c>
      <c r="KQ24" s="7">
        <f>'monte-carlo r4.2'!KQ50</f>
        <v>0</v>
      </c>
      <c r="KR24" s="7">
        <f>'monte-carlo r4.2'!KR50</f>
        <v>0</v>
      </c>
      <c r="KS24" s="7">
        <f>'monte-carlo r4.2'!KS50</f>
        <v>0</v>
      </c>
      <c r="KT24" s="7">
        <f>'monte-carlo r4.2'!KT50</f>
        <v>0</v>
      </c>
      <c r="KU24" s="7">
        <f>'monte-carlo r4.2'!KU50</f>
        <v>0</v>
      </c>
      <c r="KV24" s="7">
        <f>'monte-carlo r4.2'!KV50</f>
        <v>0</v>
      </c>
      <c r="KW24" s="7">
        <f>'monte-carlo r4.2'!KW50</f>
        <v>0</v>
      </c>
      <c r="KX24" s="7">
        <f>'monte-carlo r4.2'!KX50</f>
        <v>0</v>
      </c>
      <c r="KY24" s="7">
        <f>'monte-carlo r4.2'!KY50</f>
        <v>0</v>
      </c>
      <c r="KZ24" s="7">
        <f>'monte-carlo r4.2'!KZ50</f>
        <v>0</v>
      </c>
      <c r="LA24" s="7">
        <f>'monte-carlo r4.2'!LA50</f>
        <v>0</v>
      </c>
      <c r="LB24" s="7">
        <f>'monte-carlo r4.2'!LB50</f>
        <v>0</v>
      </c>
      <c r="LC24" s="7">
        <f>'monte-carlo r4.2'!LC50</f>
        <v>0</v>
      </c>
      <c r="LD24" s="7">
        <f>'monte-carlo r4.2'!LD50</f>
        <v>0</v>
      </c>
      <c r="LE24" s="7">
        <f>'monte-carlo r4.2'!LE50</f>
        <v>0</v>
      </c>
      <c r="LF24" s="7">
        <f>'monte-carlo r4.2'!LF50</f>
        <v>0</v>
      </c>
      <c r="LG24" s="7">
        <f>'monte-carlo r4.2'!LG50</f>
        <v>0</v>
      </c>
      <c r="LH24" s="7">
        <f>'monte-carlo r4.2'!LH50</f>
        <v>0</v>
      </c>
      <c r="LI24" s="7">
        <f>'monte-carlo r4.2'!LI50</f>
        <v>0</v>
      </c>
      <c r="LJ24" s="7">
        <f>'monte-carlo r4.2'!LJ50</f>
        <v>0</v>
      </c>
      <c r="LK24" s="7">
        <f>'monte-carlo r4.2'!LK50</f>
        <v>0</v>
      </c>
      <c r="LL24" s="7">
        <f>'monte-carlo r4.2'!LL50</f>
        <v>0</v>
      </c>
      <c r="LM24" s="7">
        <f>'monte-carlo r4.2'!LM50</f>
        <v>0</v>
      </c>
      <c r="LN24" s="7">
        <f>'monte-carlo r4.2'!LN50</f>
        <v>0</v>
      </c>
      <c r="LO24" s="7">
        <f>'monte-carlo r4.2'!LO50</f>
        <v>0</v>
      </c>
      <c r="LP24" s="7">
        <f>'monte-carlo r4.2'!LP50</f>
        <v>0</v>
      </c>
      <c r="LQ24" s="7">
        <f>'monte-carlo r4.2'!LQ50</f>
        <v>0</v>
      </c>
      <c r="LR24" s="7">
        <f>'monte-carlo r4.2'!LR50</f>
        <v>0</v>
      </c>
      <c r="LS24" s="7">
        <f>'monte-carlo r4.2'!LS50</f>
        <v>0</v>
      </c>
      <c r="LT24" s="7">
        <f>'monte-carlo r4.2'!LT50</f>
        <v>0</v>
      </c>
      <c r="LU24" s="7">
        <f>'monte-carlo r4.2'!LU50</f>
        <v>0</v>
      </c>
      <c r="LV24" s="7">
        <f>'monte-carlo r4.2'!LV50</f>
        <v>0</v>
      </c>
      <c r="LW24" s="7">
        <f>'monte-carlo r4.2'!LW50</f>
        <v>0</v>
      </c>
      <c r="LX24" s="7">
        <f>'monte-carlo r4.2'!LX50</f>
        <v>0</v>
      </c>
      <c r="LY24" s="7">
        <f>'monte-carlo r4.2'!LY50</f>
        <v>0</v>
      </c>
      <c r="LZ24" s="7">
        <f>'monte-carlo r4.2'!LZ50</f>
        <v>0</v>
      </c>
      <c r="MA24" s="7">
        <f>'monte-carlo r4.2'!MA50</f>
        <v>0</v>
      </c>
      <c r="MB24" s="7">
        <f>'monte-carlo r4.2'!MB50</f>
        <v>0</v>
      </c>
      <c r="MC24" s="7">
        <f>'monte-carlo r4.2'!MC50</f>
        <v>0</v>
      </c>
      <c r="MD24" s="7">
        <f>'monte-carlo r4.2'!MD50</f>
        <v>0</v>
      </c>
      <c r="ME24" s="7">
        <f>'monte-carlo r4.2'!ME50</f>
        <v>0</v>
      </c>
      <c r="MF24" s="7">
        <f>'monte-carlo r4.2'!MF50</f>
        <v>0</v>
      </c>
      <c r="MG24" s="7">
        <f>'monte-carlo r4.2'!MG50</f>
        <v>0</v>
      </c>
      <c r="MH24" s="7">
        <f>'monte-carlo r4.2'!MH50</f>
        <v>0</v>
      </c>
      <c r="MI24" s="7">
        <f>'monte-carlo r4.2'!MI50</f>
        <v>0</v>
      </c>
      <c r="MJ24" s="7">
        <f>'monte-carlo r4.2'!MJ50</f>
        <v>0</v>
      </c>
      <c r="MK24" s="7">
        <f>'monte-carlo r4.2'!MK50</f>
        <v>0</v>
      </c>
      <c r="ML24" s="7">
        <f>'monte-carlo r4.2'!ML50</f>
        <v>0</v>
      </c>
      <c r="MM24" s="7">
        <f>'monte-carlo r4.2'!MM50</f>
        <v>0</v>
      </c>
      <c r="MN24" s="7">
        <f>'monte-carlo r4.2'!MN50</f>
        <v>0</v>
      </c>
      <c r="MO24" s="7">
        <f>'monte-carlo r4.2'!MO50</f>
        <v>0</v>
      </c>
      <c r="MP24" s="7">
        <f>'monte-carlo r4.2'!MP50</f>
        <v>0</v>
      </c>
      <c r="MQ24" s="7">
        <f>'monte-carlo r4.2'!MQ50</f>
        <v>0</v>
      </c>
      <c r="MR24" s="7">
        <f>'monte-carlo r4.2'!MR50</f>
        <v>0</v>
      </c>
      <c r="MS24" s="7">
        <f>'monte-carlo r4.2'!MS50</f>
        <v>0</v>
      </c>
      <c r="MT24" s="7">
        <f>'monte-carlo r4.2'!MT50</f>
        <v>0</v>
      </c>
      <c r="MU24" s="7">
        <f>'monte-carlo r4.2'!MU50</f>
        <v>0</v>
      </c>
      <c r="MV24" s="7">
        <f>'monte-carlo r4.2'!MV50</f>
        <v>0</v>
      </c>
      <c r="MW24" s="7">
        <f>'monte-carlo r4.2'!MW50</f>
        <v>0</v>
      </c>
      <c r="MX24" s="7">
        <f>'monte-carlo r4.2'!MX50</f>
        <v>0</v>
      </c>
      <c r="MY24" s="7">
        <f>'monte-carlo r4.2'!MY50</f>
        <v>0</v>
      </c>
      <c r="MZ24" s="7">
        <f>'monte-carlo r4.2'!MZ50</f>
        <v>0</v>
      </c>
      <c r="NA24" s="7">
        <f>'monte-carlo r4.2'!NA50</f>
        <v>0</v>
      </c>
      <c r="NB24" s="7">
        <f>'monte-carlo r4.2'!NB50</f>
        <v>0</v>
      </c>
      <c r="NC24" s="7">
        <f>'monte-carlo r4.2'!NC50</f>
        <v>0</v>
      </c>
      <c r="ND24" s="7">
        <f>'monte-carlo r4.2'!ND50</f>
        <v>0</v>
      </c>
      <c r="NE24" s="7">
        <f>'monte-carlo r4.2'!NE50</f>
        <v>0</v>
      </c>
      <c r="NF24" s="7">
        <f>'monte-carlo r4.2'!NF50</f>
        <v>0</v>
      </c>
      <c r="NG24" s="7">
        <f>'monte-carlo r4.2'!NG50</f>
        <v>0</v>
      </c>
      <c r="NH24" s="7">
        <f>'monte-carlo r4.2'!NH50</f>
        <v>0</v>
      </c>
      <c r="NI24" s="7">
        <f>'monte-carlo r4.2'!NI50</f>
        <v>0</v>
      </c>
      <c r="NJ24" s="7">
        <f>'monte-carlo r4.2'!NJ50</f>
        <v>0</v>
      </c>
      <c r="NK24" s="7">
        <f>'monte-carlo r4.2'!NK50</f>
        <v>0</v>
      </c>
      <c r="NL24" s="7">
        <f>'monte-carlo r4.2'!NL50</f>
        <v>0</v>
      </c>
      <c r="NM24" s="7">
        <f>'monte-carlo r4.2'!NM50</f>
        <v>0</v>
      </c>
      <c r="NN24" s="7">
        <f>'monte-carlo r4.2'!NN50</f>
        <v>0</v>
      </c>
      <c r="NO24" s="7">
        <f>'monte-carlo r4.2'!NO50</f>
        <v>0</v>
      </c>
      <c r="NP24" s="7">
        <f>'monte-carlo r4.2'!NP50</f>
        <v>0</v>
      </c>
      <c r="NQ24" s="7">
        <f>'monte-carlo r4.2'!NQ50</f>
        <v>0</v>
      </c>
      <c r="NR24" s="7">
        <f>'monte-carlo r4.2'!NR50</f>
        <v>0</v>
      </c>
      <c r="NS24" s="7">
        <f>'monte-carlo r4.2'!NS50</f>
        <v>0</v>
      </c>
      <c r="NT24" s="7">
        <f>'monte-carlo r4.2'!NT50</f>
        <v>0</v>
      </c>
      <c r="NU24" s="7">
        <f>'monte-carlo r4.2'!NU50</f>
        <v>0</v>
      </c>
      <c r="NV24" s="7">
        <f>'monte-carlo r4.2'!NV50</f>
        <v>0</v>
      </c>
      <c r="NW24" s="7">
        <f>'monte-carlo r4.2'!NW50</f>
        <v>0</v>
      </c>
      <c r="NX24" s="7">
        <f>'monte-carlo r4.2'!NX50</f>
        <v>0</v>
      </c>
      <c r="NY24" s="7">
        <f>'monte-carlo r4.2'!NY50</f>
        <v>0</v>
      </c>
      <c r="NZ24" s="7">
        <f>'monte-carlo r4.2'!NZ50</f>
        <v>0</v>
      </c>
      <c r="OA24" s="7">
        <f>'monte-carlo r4.2'!OA50</f>
        <v>0</v>
      </c>
      <c r="OB24" s="7">
        <f>'monte-carlo r4.2'!OB50</f>
        <v>0</v>
      </c>
      <c r="OC24" s="7">
        <f>'monte-carlo r4.2'!OC50</f>
        <v>0</v>
      </c>
      <c r="OD24" s="7">
        <f>'monte-carlo r4.2'!OD50</f>
        <v>0</v>
      </c>
      <c r="OE24" s="7">
        <f>'monte-carlo r4.2'!OE50</f>
        <v>0</v>
      </c>
      <c r="OF24" s="7">
        <f>'monte-carlo r4.2'!OF50</f>
        <v>0</v>
      </c>
      <c r="OG24" s="7">
        <f>'monte-carlo r4.2'!OG50</f>
        <v>0</v>
      </c>
      <c r="OH24" s="7">
        <f>'monte-carlo r4.2'!OH50</f>
        <v>0</v>
      </c>
      <c r="OI24" s="7">
        <f>'monte-carlo r4.2'!OI50</f>
        <v>0</v>
      </c>
      <c r="OJ24" s="7">
        <f>'monte-carlo r4.2'!OJ50</f>
        <v>0</v>
      </c>
      <c r="OK24" s="7">
        <f>'monte-carlo r4.2'!OK50</f>
        <v>0</v>
      </c>
      <c r="OL24" s="7">
        <f>'monte-carlo r4.2'!OL50</f>
        <v>0</v>
      </c>
      <c r="OM24" s="7">
        <f>'monte-carlo r4.2'!OM50</f>
        <v>0</v>
      </c>
      <c r="ON24" s="7">
        <f>'monte-carlo r4.2'!ON50</f>
        <v>0</v>
      </c>
      <c r="OO24" s="7">
        <f>'monte-carlo r4.2'!OO50</f>
        <v>0</v>
      </c>
      <c r="OP24" s="7">
        <f>'monte-carlo r4.2'!OP50</f>
        <v>0</v>
      </c>
      <c r="OQ24" s="7">
        <f>'monte-carlo r4.2'!OQ50</f>
        <v>0</v>
      </c>
      <c r="OR24" s="7">
        <f>'monte-carlo r4.2'!OR50</f>
        <v>0</v>
      </c>
      <c r="OS24" s="7">
        <f>'monte-carlo r4.2'!OS50</f>
        <v>0</v>
      </c>
      <c r="OT24" s="7">
        <f>'monte-carlo r4.2'!OT50</f>
        <v>0</v>
      </c>
      <c r="OU24" s="7">
        <f>'monte-carlo r4.2'!OU50</f>
        <v>0</v>
      </c>
      <c r="OV24" s="7">
        <f>'monte-carlo r4.2'!OV50</f>
        <v>0</v>
      </c>
      <c r="OW24" s="7">
        <f>'monte-carlo r4.2'!OW50</f>
        <v>0</v>
      </c>
      <c r="OX24" s="7">
        <f>'monte-carlo r4.2'!OX50</f>
        <v>0</v>
      </c>
      <c r="OY24" s="7">
        <f>'monte-carlo r4.2'!OY50</f>
        <v>0</v>
      </c>
      <c r="OZ24" s="7">
        <f>'monte-carlo r4.2'!OZ50</f>
        <v>0</v>
      </c>
      <c r="PA24" s="7">
        <f>'monte-carlo r4.2'!PA50</f>
        <v>0</v>
      </c>
      <c r="PB24" s="7">
        <f>'monte-carlo r4.2'!PB50</f>
        <v>0</v>
      </c>
      <c r="PC24" s="7">
        <f>'monte-carlo r4.2'!PC50</f>
        <v>0</v>
      </c>
      <c r="PD24" s="7">
        <f>'monte-carlo r4.2'!PD50</f>
        <v>0</v>
      </c>
      <c r="PE24" s="7">
        <f>'monte-carlo r4.2'!PE50</f>
        <v>0</v>
      </c>
      <c r="PF24" s="7">
        <f>'monte-carlo r4.2'!PF50</f>
        <v>0</v>
      </c>
      <c r="PG24" s="7">
        <f>'monte-carlo r4.2'!PG50</f>
        <v>0</v>
      </c>
      <c r="PH24" s="7">
        <f>'monte-carlo r4.2'!PH50</f>
        <v>0</v>
      </c>
      <c r="PI24" s="7">
        <f>'monte-carlo r4.2'!PI50</f>
        <v>0</v>
      </c>
      <c r="PJ24" s="7">
        <f>'monte-carlo r4.2'!PJ50</f>
        <v>0</v>
      </c>
      <c r="PK24" s="7">
        <f>'monte-carlo r4.2'!PK50</f>
        <v>0</v>
      </c>
      <c r="PL24" s="7">
        <f>'monte-carlo r4.2'!PL50</f>
        <v>0</v>
      </c>
      <c r="PM24" s="7">
        <f>'monte-carlo r4.2'!PM50</f>
        <v>0</v>
      </c>
      <c r="PN24" s="7">
        <f>'monte-carlo r4.2'!PN50</f>
        <v>0</v>
      </c>
      <c r="PO24" s="7">
        <f>'monte-carlo r4.2'!PO50</f>
        <v>0</v>
      </c>
      <c r="PP24" s="7">
        <f>'monte-carlo r4.2'!PP50</f>
        <v>0</v>
      </c>
      <c r="PQ24" s="7">
        <f>'monte-carlo r4.2'!PQ50</f>
        <v>0</v>
      </c>
      <c r="PR24" s="7">
        <f>'monte-carlo r4.2'!PR50</f>
        <v>0</v>
      </c>
      <c r="PS24" s="7">
        <f>'monte-carlo r4.2'!PS50</f>
        <v>0</v>
      </c>
      <c r="PT24" s="7">
        <f>'monte-carlo r4.2'!PT50</f>
        <v>0</v>
      </c>
      <c r="PU24" s="7">
        <f>'monte-carlo r4.2'!PU50</f>
        <v>0</v>
      </c>
      <c r="PV24" s="7">
        <f>'monte-carlo r4.2'!PV50</f>
        <v>0</v>
      </c>
      <c r="PW24" s="7">
        <f>'monte-carlo r4.2'!PW50</f>
        <v>0</v>
      </c>
      <c r="PX24" s="7">
        <f>'monte-carlo r4.2'!PX50</f>
        <v>0</v>
      </c>
      <c r="PY24" s="7">
        <f>'monte-carlo r4.2'!PY50</f>
        <v>0</v>
      </c>
      <c r="PZ24" s="7">
        <f>'monte-carlo r4.2'!PZ50</f>
        <v>0</v>
      </c>
      <c r="QA24" s="7">
        <f>'monte-carlo r4.2'!QA50</f>
        <v>0</v>
      </c>
      <c r="QB24" s="7">
        <f>'monte-carlo r4.2'!QB50</f>
        <v>0</v>
      </c>
      <c r="QC24" s="7">
        <f>'monte-carlo r4.2'!QC50</f>
        <v>0</v>
      </c>
      <c r="QD24" s="7">
        <f>'monte-carlo r4.2'!QD50</f>
        <v>0</v>
      </c>
      <c r="QE24" s="7">
        <f>'monte-carlo r4.2'!QE50</f>
        <v>0</v>
      </c>
      <c r="QF24" s="7">
        <f>'monte-carlo r4.2'!QF50</f>
        <v>0</v>
      </c>
      <c r="QG24" s="7">
        <f>'monte-carlo r4.2'!QG50</f>
        <v>0</v>
      </c>
      <c r="QH24" s="7">
        <f>'monte-carlo r4.2'!QH50</f>
        <v>0</v>
      </c>
      <c r="QI24" s="7">
        <f>'monte-carlo r4.2'!QI50</f>
        <v>0</v>
      </c>
      <c r="QJ24" s="7">
        <f>'monte-carlo r4.2'!QJ50</f>
        <v>0</v>
      </c>
      <c r="QK24" s="7">
        <f>'monte-carlo r4.2'!QK50</f>
        <v>0</v>
      </c>
      <c r="QL24" s="7">
        <f>'monte-carlo r4.2'!QL50</f>
        <v>0</v>
      </c>
      <c r="QM24" s="7">
        <f>'monte-carlo r4.2'!QM50</f>
        <v>0</v>
      </c>
      <c r="QN24" s="7">
        <f>'monte-carlo r4.2'!QN50</f>
        <v>0</v>
      </c>
      <c r="QO24" s="7">
        <f>'monte-carlo r4.2'!QO50</f>
        <v>0</v>
      </c>
      <c r="QP24" s="7">
        <f>'monte-carlo r4.2'!QP50</f>
        <v>0</v>
      </c>
      <c r="QQ24" s="7">
        <f>'monte-carlo r4.2'!QQ50</f>
        <v>0</v>
      </c>
      <c r="QR24" s="7">
        <f>'monte-carlo r4.2'!QR50</f>
        <v>0</v>
      </c>
      <c r="QS24" s="7">
        <f>'monte-carlo r4.2'!QS50</f>
        <v>0</v>
      </c>
      <c r="QT24" s="7">
        <f>'monte-carlo r4.2'!QT50</f>
        <v>0</v>
      </c>
      <c r="QU24" s="7">
        <f>'monte-carlo r4.2'!QU50</f>
        <v>0</v>
      </c>
      <c r="QV24" s="7">
        <f>'monte-carlo r4.2'!QV50</f>
        <v>0</v>
      </c>
      <c r="QW24" s="7">
        <f>'monte-carlo r4.2'!QW50</f>
        <v>0</v>
      </c>
      <c r="QX24" s="7">
        <f>'monte-carlo r4.2'!QX50</f>
        <v>0</v>
      </c>
      <c r="QY24" s="7">
        <f>'monte-carlo r4.2'!QY50</f>
        <v>0</v>
      </c>
      <c r="QZ24" s="7">
        <f>'monte-carlo r4.2'!QZ50</f>
        <v>0</v>
      </c>
      <c r="RA24" s="7">
        <f>'monte-carlo r4.2'!RA50</f>
        <v>0</v>
      </c>
      <c r="RB24" s="7">
        <f>'monte-carlo r4.2'!RB50</f>
        <v>0</v>
      </c>
      <c r="RC24" s="7">
        <f>'monte-carlo r4.2'!RC50</f>
        <v>0</v>
      </c>
      <c r="RD24" s="7">
        <f>'monte-carlo r4.2'!RD50</f>
        <v>0</v>
      </c>
      <c r="RE24" s="7">
        <f>'monte-carlo r4.2'!RE50</f>
        <v>0</v>
      </c>
      <c r="RF24" s="7">
        <f>'monte-carlo r4.2'!RF50</f>
        <v>0</v>
      </c>
      <c r="RG24" s="7">
        <f>'monte-carlo r4.2'!RG50</f>
        <v>0</v>
      </c>
      <c r="RH24" s="7">
        <f>'monte-carlo r4.2'!RH50</f>
        <v>0</v>
      </c>
      <c r="RI24" s="7">
        <f>'monte-carlo r4.2'!RI50</f>
        <v>0</v>
      </c>
      <c r="RJ24" s="7">
        <f>'monte-carlo r4.2'!RJ50</f>
        <v>0</v>
      </c>
      <c r="RK24" s="7">
        <f>'monte-carlo r4.2'!RK50</f>
        <v>0</v>
      </c>
      <c r="RL24" s="7">
        <f>'monte-carlo r4.2'!RL50</f>
        <v>0</v>
      </c>
      <c r="RM24" s="7">
        <f>'monte-carlo r4.2'!RM50</f>
        <v>0</v>
      </c>
      <c r="RN24" s="7">
        <f>'monte-carlo r4.2'!RN50</f>
        <v>0</v>
      </c>
      <c r="RO24" s="7">
        <f>'monte-carlo r4.2'!RO50</f>
        <v>0</v>
      </c>
      <c r="RP24" s="7">
        <f>'monte-carlo r4.2'!RP50</f>
        <v>0</v>
      </c>
      <c r="RQ24" s="7">
        <f>'monte-carlo r4.2'!RQ50</f>
        <v>0</v>
      </c>
      <c r="RR24" s="7">
        <f>'monte-carlo r4.2'!RR50</f>
        <v>0</v>
      </c>
      <c r="RS24" s="7">
        <f>'monte-carlo r4.2'!RS50</f>
        <v>0</v>
      </c>
      <c r="RT24" s="7">
        <f>'monte-carlo r4.2'!RT50</f>
        <v>0</v>
      </c>
      <c r="RU24" s="7">
        <f>'monte-carlo r4.2'!RU50</f>
        <v>0</v>
      </c>
      <c r="RV24" s="7">
        <f>'monte-carlo r4.2'!RV50</f>
        <v>0</v>
      </c>
      <c r="RW24" s="7">
        <f>'monte-carlo r4.2'!RW50</f>
        <v>0</v>
      </c>
      <c r="RX24" s="7">
        <f>'monte-carlo r4.2'!RX50</f>
        <v>0</v>
      </c>
      <c r="RY24" s="7">
        <f>'monte-carlo r4.2'!RY50</f>
        <v>0</v>
      </c>
      <c r="RZ24" s="7">
        <f>'monte-carlo r4.2'!RZ50</f>
        <v>0</v>
      </c>
      <c r="SA24" s="7">
        <f>'monte-carlo r4.2'!SA50</f>
        <v>0</v>
      </c>
      <c r="SB24" s="7">
        <f>'monte-carlo r4.2'!SB50</f>
        <v>0</v>
      </c>
      <c r="SC24" s="7">
        <f>'monte-carlo r4.2'!SC50</f>
        <v>0</v>
      </c>
      <c r="SD24" s="7">
        <f>'monte-carlo r4.2'!SD50</f>
        <v>0</v>
      </c>
      <c r="SE24" s="7">
        <f>'monte-carlo r4.2'!SE50</f>
        <v>0</v>
      </c>
      <c r="SF24" s="7">
        <f>'monte-carlo r4.2'!SF50</f>
        <v>0</v>
      </c>
      <c r="SG24" s="7">
        <f>'monte-carlo r4.2'!SG50</f>
        <v>0</v>
      </c>
      <c r="SH24" s="7">
        <f>'monte-carlo r4.2'!SH50</f>
        <v>0</v>
      </c>
      <c r="SI24" s="7">
        <f>'monte-carlo r4.2'!SI50</f>
        <v>0</v>
      </c>
      <c r="SJ24" s="7">
        <f>'monte-carlo r4.2'!SJ50</f>
        <v>0</v>
      </c>
      <c r="SK24" s="7">
        <f>'monte-carlo r4.2'!SK50</f>
        <v>0</v>
      </c>
      <c r="SL24" s="7">
        <f>'monte-carlo r4.2'!SL50</f>
        <v>0</v>
      </c>
      <c r="SM24" s="7">
        <f>'monte-carlo r4.2'!SM50</f>
        <v>0</v>
      </c>
      <c r="SN24" s="7">
        <f>'monte-carlo r4.2'!SN50</f>
        <v>0</v>
      </c>
      <c r="SO24" s="7">
        <f>'monte-carlo r4.2'!SO50</f>
        <v>0</v>
      </c>
      <c r="SP24" s="7">
        <f>'monte-carlo r4.2'!SP50</f>
        <v>0</v>
      </c>
      <c r="SQ24" s="7">
        <f>'monte-carlo r4.2'!SQ50</f>
        <v>0</v>
      </c>
      <c r="SR24" s="7">
        <f>'monte-carlo r4.2'!SR50</f>
        <v>0</v>
      </c>
      <c r="SS24" s="7">
        <f>'monte-carlo r4.2'!SS50</f>
        <v>0</v>
      </c>
      <c r="ST24" s="7">
        <f>'monte-carlo r4.2'!ST50</f>
        <v>0</v>
      </c>
      <c r="SU24" s="7">
        <f>'monte-carlo r4.2'!SU50</f>
        <v>0</v>
      </c>
      <c r="SV24" s="7">
        <f>'monte-carlo r4.2'!SV50</f>
        <v>0</v>
      </c>
      <c r="SW24" s="7">
        <f>'monte-carlo r4.2'!SW50</f>
        <v>0</v>
      </c>
      <c r="SX24" s="7">
        <f>'monte-carlo r4.2'!SX50</f>
        <v>0</v>
      </c>
      <c r="SY24" s="7">
        <f>'monte-carlo r4.2'!SY50</f>
        <v>0</v>
      </c>
      <c r="SZ24" s="7">
        <f>'monte-carlo r4.2'!SZ50</f>
        <v>0</v>
      </c>
      <c r="TA24" s="7">
        <f>'monte-carlo r4.2'!TA50</f>
        <v>0</v>
      </c>
      <c r="TB24" s="7">
        <f>'monte-carlo r4.2'!TB50</f>
        <v>0</v>
      </c>
      <c r="TC24" s="7">
        <f>'monte-carlo r4.2'!TC50</f>
        <v>0</v>
      </c>
      <c r="TD24" s="7">
        <f>'monte-carlo r4.2'!TD50</f>
        <v>0</v>
      </c>
      <c r="TE24" s="7">
        <f>'monte-carlo r4.2'!TE50</f>
        <v>0</v>
      </c>
      <c r="TF24" s="7">
        <f>'monte-carlo r4.2'!TF50</f>
        <v>0</v>
      </c>
      <c r="TG24" s="7">
        <f>'monte-carlo r4.2'!TG50</f>
        <v>0</v>
      </c>
      <c r="TH24" s="7">
        <f>'monte-carlo r4.2'!TH50</f>
        <v>0</v>
      </c>
      <c r="TI24" s="7">
        <f>'monte-carlo r4.2'!TI50</f>
        <v>0</v>
      </c>
      <c r="TJ24" s="7">
        <f>'monte-carlo r4.2'!TJ50</f>
        <v>0</v>
      </c>
      <c r="TK24" s="7">
        <f>'monte-carlo r4.2'!TK50</f>
        <v>0</v>
      </c>
      <c r="TL24" s="7">
        <f>'monte-carlo r4.2'!TL50</f>
        <v>0</v>
      </c>
      <c r="TM24" s="7">
        <f>'monte-carlo r4.2'!TM50</f>
        <v>0</v>
      </c>
      <c r="TN24" s="7">
        <f>'monte-carlo r4.2'!TN50</f>
        <v>0</v>
      </c>
      <c r="TO24" s="7">
        <f>'monte-carlo r4.2'!TO50</f>
        <v>0</v>
      </c>
      <c r="TP24" s="7">
        <f>'monte-carlo r4.2'!TP50</f>
        <v>0</v>
      </c>
      <c r="TQ24" s="7">
        <f>'monte-carlo r4.2'!TQ50</f>
        <v>0</v>
      </c>
      <c r="TR24" s="7">
        <f>'monte-carlo r4.2'!TR50</f>
        <v>0</v>
      </c>
      <c r="TS24" s="7">
        <f>'monte-carlo r4.2'!TS50</f>
        <v>0</v>
      </c>
      <c r="TT24" s="7">
        <f>'monte-carlo r4.2'!TT50</f>
        <v>0</v>
      </c>
      <c r="TU24" s="7">
        <f>'monte-carlo r4.2'!TU50</f>
        <v>0</v>
      </c>
      <c r="TV24" s="7">
        <f>'monte-carlo r4.2'!TV50</f>
        <v>0</v>
      </c>
      <c r="TW24" s="7">
        <f>'monte-carlo r4.2'!TW50</f>
        <v>0</v>
      </c>
      <c r="TX24" s="7">
        <f>'monte-carlo r4.2'!TX50</f>
        <v>0</v>
      </c>
      <c r="TY24" s="7">
        <f>'monte-carlo r4.2'!TY50</f>
        <v>0</v>
      </c>
      <c r="TZ24" s="7">
        <f>'monte-carlo r4.2'!TZ50</f>
        <v>0</v>
      </c>
      <c r="UA24" s="7">
        <f>'monte-carlo r4.2'!UA50</f>
        <v>0</v>
      </c>
      <c r="UB24" s="7">
        <f>'monte-carlo r4.2'!UB50</f>
        <v>0</v>
      </c>
      <c r="UC24" s="7">
        <f>'monte-carlo r4.2'!UC50</f>
        <v>0</v>
      </c>
      <c r="UD24" s="7">
        <f>'monte-carlo r4.2'!UD50</f>
        <v>0</v>
      </c>
      <c r="UE24" s="7">
        <f>'monte-carlo r4.2'!UE50</f>
        <v>0</v>
      </c>
      <c r="UF24" s="7">
        <f>'monte-carlo r4.2'!UF50</f>
        <v>0</v>
      </c>
      <c r="UG24" s="7">
        <f>'monte-carlo r4.2'!UG50</f>
        <v>0</v>
      </c>
      <c r="UH24" s="7">
        <f>'monte-carlo r4.2'!UH50</f>
        <v>0</v>
      </c>
      <c r="UI24" s="7">
        <f>'monte-carlo r4.2'!UI50</f>
        <v>0</v>
      </c>
      <c r="UJ24" s="7">
        <f>'monte-carlo r4.2'!UJ50</f>
        <v>0</v>
      </c>
      <c r="UK24" s="7">
        <f>'monte-carlo r4.2'!UK50</f>
        <v>0</v>
      </c>
      <c r="UL24" s="7">
        <f>'monte-carlo r4.2'!UL50</f>
        <v>0</v>
      </c>
      <c r="UM24" s="7">
        <f>'monte-carlo r4.2'!UM50</f>
        <v>0</v>
      </c>
      <c r="UN24" s="7">
        <f>'monte-carlo r4.2'!UN50</f>
        <v>0</v>
      </c>
      <c r="UO24" s="7">
        <f>'monte-carlo r4.2'!UO50</f>
        <v>0</v>
      </c>
      <c r="UP24" s="7">
        <f>'monte-carlo r4.2'!UP50</f>
        <v>0</v>
      </c>
      <c r="UQ24" s="7">
        <f>'monte-carlo r4.2'!UQ50</f>
        <v>0</v>
      </c>
      <c r="UR24" s="7">
        <f>'monte-carlo r4.2'!UR50</f>
        <v>0</v>
      </c>
      <c r="US24" s="7">
        <f>'monte-carlo r4.2'!US50</f>
        <v>0</v>
      </c>
      <c r="UT24" s="7">
        <f>'monte-carlo r4.2'!UT50</f>
        <v>0</v>
      </c>
      <c r="UU24" s="7">
        <f>'monte-carlo r4.2'!UU50</f>
        <v>0</v>
      </c>
      <c r="UV24" s="7">
        <f>'monte-carlo r4.2'!UV50</f>
        <v>0</v>
      </c>
      <c r="UW24" s="7">
        <f>'monte-carlo r4.2'!UW50</f>
        <v>0</v>
      </c>
      <c r="UX24" s="7">
        <f>'monte-carlo r4.2'!UX50</f>
        <v>0</v>
      </c>
      <c r="UY24" s="7">
        <f>'monte-carlo r4.2'!UY50</f>
        <v>0</v>
      </c>
      <c r="UZ24" s="7">
        <f>'monte-carlo r4.2'!UZ50</f>
        <v>0</v>
      </c>
      <c r="VA24" s="7">
        <f>'monte-carlo r4.2'!VA50</f>
        <v>0</v>
      </c>
      <c r="VB24" s="7">
        <f>'monte-carlo r4.2'!VB50</f>
        <v>0</v>
      </c>
      <c r="VC24" s="7">
        <f>'monte-carlo r4.2'!VC50</f>
        <v>0</v>
      </c>
      <c r="VD24" s="7">
        <f>'monte-carlo r4.2'!VD50</f>
        <v>0</v>
      </c>
      <c r="VE24" s="7">
        <f>'monte-carlo r4.2'!VE50</f>
        <v>0</v>
      </c>
      <c r="VF24" s="7">
        <f>'monte-carlo r4.2'!VF50</f>
        <v>0</v>
      </c>
      <c r="VG24" s="7">
        <f>'monte-carlo r4.2'!VG50</f>
        <v>0</v>
      </c>
      <c r="VH24" s="7">
        <f>'monte-carlo r4.2'!VH50</f>
        <v>0</v>
      </c>
      <c r="VI24" s="7">
        <f>'monte-carlo r4.2'!VI50</f>
        <v>0</v>
      </c>
      <c r="VJ24" s="7">
        <f>'monte-carlo r4.2'!VJ50</f>
        <v>0</v>
      </c>
      <c r="VK24" s="7">
        <f>'monte-carlo r4.2'!VK50</f>
        <v>0</v>
      </c>
      <c r="VL24" s="7">
        <f>'monte-carlo r4.2'!VL50</f>
        <v>0</v>
      </c>
      <c r="VM24" s="7">
        <f>'monte-carlo r4.2'!VM50</f>
        <v>0</v>
      </c>
      <c r="VN24" s="7">
        <f>'monte-carlo r4.2'!VN50</f>
        <v>0</v>
      </c>
      <c r="VO24" s="7">
        <f>'monte-carlo r4.2'!VO50</f>
        <v>0</v>
      </c>
      <c r="VP24" s="7">
        <f>'monte-carlo r4.2'!VP50</f>
        <v>0</v>
      </c>
      <c r="VQ24" s="7">
        <f>'monte-carlo r4.2'!VQ50</f>
        <v>0</v>
      </c>
      <c r="VR24" s="7">
        <f>'monte-carlo r4.2'!VR50</f>
        <v>0</v>
      </c>
      <c r="VS24" s="7">
        <f>'monte-carlo r4.2'!VS50</f>
        <v>0</v>
      </c>
      <c r="VT24" s="7">
        <f>'monte-carlo r4.2'!VT50</f>
        <v>0</v>
      </c>
      <c r="VU24" s="7">
        <f>'monte-carlo r4.2'!VU50</f>
        <v>0</v>
      </c>
      <c r="VV24" s="7">
        <f>'monte-carlo r4.2'!VV50</f>
        <v>0</v>
      </c>
      <c r="VW24" s="7">
        <f>'monte-carlo r4.2'!VW50</f>
        <v>0</v>
      </c>
      <c r="VX24" s="7">
        <f>'monte-carlo r4.2'!VX50</f>
        <v>0</v>
      </c>
      <c r="VY24" s="7">
        <f>'monte-carlo r4.2'!VY50</f>
        <v>0</v>
      </c>
      <c r="VZ24" s="7">
        <f>'monte-carlo r4.2'!VZ50</f>
        <v>0</v>
      </c>
      <c r="WA24" s="7">
        <f>'monte-carlo r4.2'!WA50</f>
        <v>0</v>
      </c>
      <c r="WB24" s="7">
        <f>'monte-carlo r4.2'!WB50</f>
        <v>0</v>
      </c>
      <c r="WC24" s="7">
        <f>'monte-carlo r4.2'!WC50</f>
        <v>0</v>
      </c>
      <c r="WD24" s="7">
        <f>'monte-carlo r4.2'!WD50</f>
        <v>0</v>
      </c>
      <c r="WE24" s="7">
        <f>'monte-carlo r4.2'!WE50</f>
        <v>0</v>
      </c>
      <c r="WF24" s="7">
        <f>'monte-carlo r4.2'!WF50</f>
        <v>0</v>
      </c>
      <c r="WG24" s="7">
        <f>'monte-carlo r4.2'!WG50</f>
        <v>0</v>
      </c>
      <c r="WH24" s="7">
        <f>'monte-carlo r4.2'!WH50</f>
        <v>0</v>
      </c>
      <c r="WI24" s="7">
        <f>'monte-carlo r4.2'!WI50</f>
        <v>0</v>
      </c>
      <c r="WJ24" s="7">
        <f>'monte-carlo r4.2'!WJ50</f>
        <v>0</v>
      </c>
      <c r="WK24" s="7">
        <f>'monte-carlo r4.2'!WK50</f>
        <v>0</v>
      </c>
      <c r="WL24" s="7">
        <f>'monte-carlo r4.2'!WL50</f>
        <v>0</v>
      </c>
      <c r="WM24" s="7">
        <f>'monte-carlo r4.2'!WM50</f>
        <v>0</v>
      </c>
      <c r="WN24" s="7">
        <f>'monte-carlo r4.2'!WN50</f>
        <v>0</v>
      </c>
      <c r="WO24" s="7">
        <f>'monte-carlo r4.2'!WO50</f>
        <v>0</v>
      </c>
      <c r="WP24" s="7">
        <f>'monte-carlo r4.2'!WP50</f>
        <v>0</v>
      </c>
      <c r="WQ24" s="7">
        <f>'monte-carlo r4.2'!WQ50</f>
        <v>0</v>
      </c>
      <c r="WR24" s="7">
        <f>'monte-carlo r4.2'!WR50</f>
        <v>0</v>
      </c>
      <c r="WS24" s="7">
        <f>'monte-carlo r4.2'!WS50</f>
        <v>0</v>
      </c>
      <c r="WT24" s="7">
        <f>'monte-carlo r4.2'!WT50</f>
        <v>0</v>
      </c>
      <c r="WU24" s="7">
        <f>'monte-carlo r4.2'!WU50</f>
        <v>0</v>
      </c>
      <c r="WV24" s="7">
        <f>'monte-carlo r4.2'!WV50</f>
        <v>0</v>
      </c>
      <c r="WW24" s="7">
        <f>'monte-carlo r4.2'!WW50</f>
        <v>0</v>
      </c>
      <c r="WX24" s="7">
        <f>'monte-carlo r4.2'!WX50</f>
        <v>0</v>
      </c>
      <c r="WY24" s="7">
        <f>'monte-carlo r4.2'!WY50</f>
        <v>0</v>
      </c>
      <c r="WZ24" s="7">
        <f>'monte-carlo r4.2'!WZ50</f>
        <v>0</v>
      </c>
      <c r="XA24" s="7">
        <f>'monte-carlo r4.2'!XA50</f>
        <v>0</v>
      </c>
      <c r="XB24" s="7">
        <f>'monte-carlo r4.2'!XB50</f>
        <v>0</v>
      </c>
      <c r="XC24" s="7">
        <f>'monte-carlo r4.2'!XC50</f>
        <v>0</v>
      </c>
      <c r="XD24" s="7">
        <f>'monte-carlo r4.2'!XD50</f>
        <v>0</v>
      </c>
      <c r="XE24" s="7">
        <f>'monte-carlo r4.2'!XE50</f>
        <v>0</v>
      </c>
      <c r="XF24" s="7">
        <f>'monte-carlo r4.2'!XF50</f>
        <v>0</v>
      </c>
      <c r="XG24" s="7">
        <f>'monte-carlo r4.2'!XG50</f>
        <v>0</v>
      </c>
      <c r="XH24" s="7">
        <f>'monte-carlo r4.2'!XH50</f>
        <v>0</v>
      </c>
      <c r="XI24" s="7">
        <f>'monte-carlo r4.2'!XI50</f>
        <v>0</v>
      </c>
      <c r="XJ24" s="7">
        <f>'monte-carlo r4.2'!XJ50</f>
        <v>0</v>
      </c>
      <c r="XK24" s="7">
        <f>'monte-carlo r4.2'!XK50</f>
        <v>0</v>
      </c>
      <c r="XL24" s="7">
        <f>'monte-carlo r4.2'!XL50</f>
        <v>0</v>
      </c>
      <c r="XM24" s="7">
        <f>'monte-carlo r4.2'!XM50</f>
        <v>0</v>
      </c>
      <c r="XN24" s="7">
        <f>'monte-carlo r4.2'!XN50</f>
        <v>0</v>
      </c>
      <c r="XO24" s="7">
        <f>'monte-carlo r4.2'!XO50</f>
        <v>0</v>
      </c>
      <c r="XP24" s="7">
        <f>'monte-carlo r4.2'!XP50</f>
        <v>0</v>
      </c>
      <c r="XQ24" s="7">
        <f>'monte-carlo r4.2'!XQ50</f>
        <v>0</v>
      </c>
      <c r="XR24" s="7">
        <f>'monte-carlo r4.2'!XR50</f>
        <v>0</v>
      </c>
      <c r="XS24" s="7">
        <f>'monte-carlo r4.2'!XS50</f>
        <v>0</v>
      </c>
      <c r="XT24" s="7">
        <f>'monte-carlo r4.2'!XT50</f>
        <v>0</v>
      </c>
      <c r="XU24" s="7">
        <f>'monte-carlo r4.2'!XU50</f>
        <v>0</v>
      </c>
      <c r="XV24" s="7">
        <f>'monte-carlo r4.2'!XV50</f>
        <v>0</v>
      </c>
      <c r="XW24" s="7">
        <f>'monte-carlo r4.2'!XW50</f>
        <v>0</v>
      </c>
      <c r="XX24" s="7">
        <f>'monte-carlo r4.2'!XX50</f>
        <v>0</v>
      </c>
      <c r="XY24" s="7">
        <f>'monte-carlo r4.2'!XY50</f>
        <v>0</v>
      </c>
      <c r="XZ24" s="7">
        <f>'monte-carlo r4.2'!XZ50</f>
        <v>0</v>
      </c>
      <c r="YA24" s="7">
        <f>'monte-carlo r4.2'!YA50</f>
        <v>0</v>
      </c>
      <c r="YB24" s="7">
        <f>'monte-carlo r4.2'!YB50</f>
        <v>0</v>
      </c>
      <c r="YC24" s="7">
        <f>'monte-carlo r4.2'!YC50</f>
        <v>0</v>
      </c>
      <c r="YD24" s="7">
        <f>'monte-carlo r4.2'!YD50</f>
        <v>0</v>
      </c>
      <c r="YE24" s="7">
        <f>'monte-carlo r4.2'!YE50</f>
        <v>0</v>
      </c>
      <c r="YF24" s="7">
        <f>'monte-carlo r4.2'!YF50</f>
        <v>0</v>
      </c>
      <c r="YG24" s="7">
        <f>'monte-carlo r4.2'!YG50</f>
        <v>0</v>
      </c>
      <c r="YH24" s="7">
        <f>'monte-carlo r4.2'!YH50</f>
        <v>0</v>
      </c>
      <c r="YI24" s="7">
        <f>'monte-carlo r4.2'!YI50</f>
        <v>0</v>
      </c>
      <c r="YJ24" s="7">
        <f>'monte-carlo r4.2'!YJ50</f>
        <v>0</v>
      </c>
      <c r="YK24" s="7">
        <f>'monte-carlo r4.2'!YK50</f>
        <v>0</v>
      </c>
      <c r="YL24" s="7">
        <f>'monte-carlo r4.2'!YL50</f>
        <v>0</v>
      </c>
      <c r="YM24" s="7">
        <f>'monte-carlo r4.2'!YM50</f>
        <v>0</v>
      </c>
      <c r="YN24" s="7">
        <f>'monte-carlo r4.2'!YN50</f>
        <v>0</v>
      </c>
      <c r="YO24" s="7">
        <f>'monte-carlo r4.2'!YO50</f>
        <v>0</v>
      </c>
      <c r="YP24" s="7">
        <f>'monte-carlo r4.2'!YP50</f>
        <v>0</v>
      </c>
      <c r="YQ24" s="7">
        <f>'monte-carlo r4.2'!YQ50</f>
        <v>0</v>
      </c>
      <c r="YR24" s="7">
        <f>'monte-carlo r4.2'!YR50</f>
        <v>0</v>
      </c>
      <c r="YS24" s="7">
        <f>'monte-carlo r4.2'!YS50</f>
        <v>0</v>
      </c>
      <c r="YT24" s="7">
        <f>'monte-carlo r4.2'!YT50</f>
        <v>0</v>
      </c>
      <c r="YU24" s="7">
        <f>'monte-carlo r4.2'!YU50</f>
        <v>0</v>
      </c>
      <c r="YV24" s="7">
        <f>'monte-carlo r4.2'!YV50</f>
        <v>0</v>
      </c>
      <c r="YW24" s="7">
        <f>'monte-carlo r4.2'!YW50</f>
        <v>0</v>
      </c>
      <c r="YX24" s="7">
        <f>'monte-carlo r4.2'!YX50</f>
        <v>0</v>
      </c>
      <c r="YY24" s="7">
        <f>'monte-carlo r4.2'!YY50</f>
        <v>0</v>
      </c>
      <c r="YZ24" s="7">
        <f>'monte-carlo r4.2'!YZ50</f>
        <v>0</v>
      </c>
      <c r="ZA24" s="7">
        <f>'monte-carlo r4.2'!ZA50</f>
        <v>0</v>
      </c>
      <c r="ZB24" s="7">
        <f>'monte-carlo r4.2'!ZB50</f>
        <v>0</v>
      </c>
      <c r="ZC24" s="7">
        <f>'monte-carlo r4.2'!ZC50</f>
        <v>0</v>
      </c>
      <c r="ZD24" s="7">
        <f>'monte-carlo r4.2'!ZD50</f>
        <v>0</v>
      </c>
      <c r="ZE24" s="7">
        <f>'monte-carlo r4.2'!ZE50</f>
        <v>0</v>
      </c>
      <c r="ZF24" s="7">
        <f>'monte-carlo r4.2'!ZF50</f>
        <v>0</v>
      </c>
      <c r="ZG24" s="7">
        <f>'monte-carlo r4.2'!ZG50</f>
        <v>0</v>
      </c>
      <c r="ZH24" s="7">
        <f>'monte-carlo r4.2'!ZH50</f>
        <v>0</v>
      </c>
      <c r="ZI24" s="7">
        <f>'monte-carlo r4.2'!ZI50</f>
        <v>0</v>
      </c>
      <c r="ZJ24" s="7">
        <f>'monte-carlo r4.2'!ZJ50</f>
        <v>0</v>
      </c>
      <c r="ZK24" s="7">
        <f>'monte-carlo r4.2'!ZK50</f>
        <v>0</v>
      </c>
      <c r="ZL24" s="7">
        <f>'monte-carlo r4.2'!ZL50</f>
        <v>0</v>
      </c>
      <c r="ZM24" s="7">
        <f>'monte-carlo r4.2'!ZM50</f>
        <v>0</v>
      </c>
      <c r="ZN24" s="7">
        <f>'monte-carlo r4.2'!ZN50</f>
        <v>0</v>
      </c>
      <c r="ZO24" s="7">
        <f>'monte-carlo r4.2'!ZO50</f>
        <v>0</v>
      </c>
      <c r="ZP24" s="7">
        <f>'monte-carlo r4.2'!ZP50</f>
        <v>0</v>
      </c>
      <c r="ZQ24" s="7">
        <f>'monte-carlo r4.2'!ZQ50</f>
        <v>0</v>
      </c>
      <c r="ZR24" s="7">
        <f>'monte-carlo r4.2'!ZR50</f>
        <v>0</v>
      </c>
      <c r="ZS24" s="7">
        <f>'monte-carlo r4.2'!ZS50</f>
        <v>0</v>
      </c>
      <c r="ZT24" s="7">
        <f>'monte-carlo r4.2'!ZT50</f>
        <v>0</v>
      </c>
      <c r="ZU24" s="7">
        <f>'monte-carlo r4.2'!ZU50</f>
        <v>0</v>
      </c>
      <c r="ZV24" s="7">
        <f>'monte-carlo r4.2'!ZV50</f>
        <v>0</v>
      </c>
      <c r="ZW24" s="7">
        <f>'monte-carlo r4.2'!ZW50</f>
        <v>0</v>
      </c>
      <c r="ZX24" s="7">
        <f>'monte-carlo r4.2'!ZX50</f>
        <v>0</v>
      </c>
      <c r="ZY24" s="7">
        <f>'monte-carlo r4.2'!ZY50</f>
        <v>0</v>
      </c>
      <c r="ZZ24" s="7">
        <f>'monte-carlo r4.2'!ZZ50</f>
        <v>0</v>
      </c>
      <c r="AAA24" s="7">
        <f>'monte-carlo r4.2'!AAA50</f>
        <v>0</v>
      </c>
      <c r="AAB24" s="7">
        <f>'monte-carlo r4.2'!AAB50</f>
        <v>0</v>
      </c>
      <c r="AAC24" s="7">
        <f>'monte-carlo r4.2'!AAC50</f>
        <v>0</v>
      </c>
      <c r="AAD24" s="7">
        <f>'monte-carlo r4.2'!AAD50</f>
        <v>0</v>
      </c>
      <c r="AAE24" s="7">
        <f>'monte-carlo r4.2'!AAE50</f>
        <v>0</v>
      </c>
      <c r="AAF24" s="7">
        <f>'monte-carlo r4.2'!AAF50</f>
        <v>0</v>
      </c>
      <c r="AAG24" s="7">
        <f>'monte-carlo r4.2'!AAG50</f>
        <v>0</v>
      </c>
      <c r="AAH24" s="7">
        <f>'monte-carlo r4.2'!AAH50</f>
        <v>0</v>
      </c>
      <c r="AAI24" s="7">
        <f>'monte-carlo r4.2'!AAI50</f>
        <v>0</v>
      </c>
      <c r="AAJ24" s="7">
        <f>'monte-carlo r4.2'!AAJ50</f>
        <v>0</v>
      </c>
      <c r="AAK24" s="7">
        <f>'monte-carlo r4.2'!AAK50</f>
        <v>0</v>
      </c>
      <c r="AAL24" s="7">
        <f>'monte-carlo r4.2'!AAL50</f>
        <v>0</v>
      </c>
      <c r="AAM24" s="7">
        <f>'monte-carlo r4.2'!AAM50</f>
        <v>0</v>
      </c>
      <c r="AAN24" s="7">
        <f>'monte-carlo r4.2'!AAN50</f>
        <v>0</v>
      </c>
      <c r="AAO24" s="7">
        <f>'monte-carlo r4.2'!AAO50</f>
        <v>0</v>
      </c>
      <c r="AAP24" s="7">
        <f>'monte-carlo r4.2'!AAP50</f>
        <v>0</v>
      </c>
      <c r="AAQ24" s="7">
        <f>'monte-carlo r4.2'!AAQ50</f>
        <v>0</v>
      </c>
      <c r="AAR24" s="7">
        <f>'monte-carlo r4.2'!AAR50</f>
        <v>0</v>
      </c>
      <c r="AAS24" s="7">
        <f>'monte-carlo r4.2'!AAS50</f>
        <v>0</v>
      </c>
      <c r="AAT24" s="7">
        <f>'monte-carlo r4.2'!AAT50</f>
        <v>0</v>
      </c>
      <c r="AAU24" s="7">
        <f>'monte-carlo r4.2'!AAU50</f>
        <v>0</v>
      </c>
      <c r="AAV24" s="7">
        <f>'monte-carlo r4.2'!AAV50</f>
        <v>0</v>
      </c>
      <c r="AAW24" s="7">
        <f>'monte-carlo r4.2'!AAW50</f>
        <v>0</v>
      </c>
      <c r="AAX24" s="7">
        <f>'monte-carlo r4.2'!AAX50</f>
        <v>0</v>
      </c>
      <c r="AAY24" s="7">
        <f>'monte-carlo r4.2'!AAY50</f>
        <v>0</v>
      </c>
      <c r="AAZ24" s="7">
        <f>'monte-carlo r4.2'!AAZ50</f>
        <v>0</v>
      </c>
      <c r="ABA24" s="7">
        <f>'monte-carlo r4.2'!ABA50</f>
        <v>0</v>
      </c>
      <c r="ABB24" s="7">
        <f>'monte-carlo r4.2'!ABB50</f>
        <v>0</v>
      </c>
      <c r="ABC24" s="7">
        <f>'monte-carlo r4.2'!ABC50</f>
        <v>0</v>
      </c>
      <c r="ABD24" s="7">
        <f>'monte-carlo r4.2'!ABD50</f>
        <v>0</v>
      </c>
      <c r="ABE24" s="7">
        <f>'monte-carlo r4.2'!ABE50</f>
        <v>0</v>
      </c>
      <c r="ABF24" s="7">
        <f>'monte-carlo r4.2'!ABF50</f>
        <v>0</v>
      </c>
      <c r="ABG24" s="7">
        <f>'monte-carlo r4.2'!ABG50</f>
        <v>0</v>
      </c>
      <c r="ABH24" s="7">
        <f>'monte-carlo r4.2'!ABH50</f>
        <v>0</v>
      </c>
      <c r="ABI24" s="7">
        <f>'monte-carlo r4.2'!ABI50</f>
        <v>0</v>
      </c>
      <c r="ABJ24" s="7">
        <f>'monte-carlo r4.2'!ABJ50</f>
        <v>0</v>
      </c>
      <c r="ABK24" s="7">
        <f>'monte-carlo r4.2'!ABK50</f>
        <v>0</v>
      </c>
      <c r="ABL24" s="7">
        <f>'monte-carlo r4.2'!ABL50</f>
        <v>0</v>
      </c>
      <c r="ABM24" s="7">
        <f>'monte-carlo r4.2'!ABM50</f>
        <v>0</v>
      </c>
      <c r="ABN24" s="7">
        <f>'monte-carlo r4.2'!ABN50</f>
        <v>0</v>
      </c>
      <c r="ABO24" s="7">
        <f>'monte-carlo r4.2'!ABO50</f>
        <v>0</v>
      </c>
      <c r="ABP24" s="7">
        <f>'monte-carlo r4.2'!ABP50</f>
        <v>0</v>
      </c>
      <c r="ABQ24" s="7">
        <f>'monte-carlo r4.2'!ABQ50</f>
        <v>0</v>
      </c>
      <c r="ABR24" s="7">
        <f>'monte-carlo r4.2'!ABR50</f>
        <v>0</v>
      </c>
      <c r="ABS24" s="7">
        <f>'monte-carlo r4.2'!ABS50</f>
        <v>0</v>
      </c>
      <c r="ABT24" s="7">
        <f>'monte-carlo r4.2'!ABT50</f>
        <v>0</v>
      </c>
      <c r="ABU24" s="7">
        <f>'monte-carlo r4.2'!ABU50</f>
        <v>0</v>
      </c>
      <c r="ABV24" s="7">
        <f>'monte-carlo r4.2'!ABV50</f>
        <v>0</v>
      </c>
      <c r="ABW24" s="7">
        <f>'monte-carlo r4.2'!ABW50</f>
        <v>0</v>
      </c>
      <c r="ABX24" s="7">
        <f>'monte-carlo r4.2'!ABX50</f>
        <v>0</v>
      </c>
      <c r="ABY24" s="7">
        <f>'monte-carlo r4.2'!ABY50</f>
        <v>0</v>
      </c>
      <c r="ABZ24" s="7">
        <f>'monte-carlo r4.2'!ABZ50</f>
        <v>0</v>
      </c>
      <c r="ACA24" s="7">
        <f>'monte-carlo r4.2'!ACA50</f>
        <v>0</v>
      </c>
      <c r="ACB24" s="7">
        <f>'monte-carlo r4.2'!ACB50</f>
        <v>0</v>
      </c>
      <c r="ACC24" s="7">
        <f>'monte-carlo r4.2'!ACC50</f>
        <v>0</v>
      </c>
      <c r="ACD24" s="7">
        <f>'monte-carlo r4.2'!ACD50</f>
        <v>0</v>
      </c>
      <c r="ACE24" s="7">
        <f>'monte-carlo r4.2'!ACE50</f>
        <v>0</v>
      </c>
      <c r="ACF24" s="7">
        <f>'monte-carlo r4.2'!ACF50</f>
        <v>0</v>
      </c>
      <c r="ACG24" s="7">
        <f>'monte-carlo r4.2'!ACG50</f>
        <v>0</v>
      </c>
      <c r="ACH24" s="7">
        <f>'monte-carlo r4.2'!ACH50</f>
        <v>0</v>
      </c>
      <c r="ACI24" s="7">
        <f>'monte-carlo r4.2'!ACI50</f>
        <v>0</v>
      </c>
      <c r="ACJ24" s="7">
        <f>'monte-carlo r4.2'!ACJ50</f>
        <v>0</v>
      </c>
      <c r="ACK24" s="7">
        <f>'monte-carlo r4.2'!ACK50</f>
        <v>0</v>
      </c>
      <c r="ACL24" s="7">
        <f>'monte-carlo r4.2'!ACL50</f>
        <v>0</v>
      </c>
      <c r="ACM24" s="7">
        <f>'monte-carlo r4.2'!ACM50</f>
        <v>0</v>
      </c>
      <c r="ACN24" s="7">
        <f>'monte-carlo r4.2'!ACN50</f>
        <v>0</v>
      </c>
      <c r="ACO24" s="7">
        <f>'monte-carlo r4.2'!ACO50</f>
        <v>0</v>
      </c>
      <c r="ACP24" s="7">
        <f>'monte-carlo r4.2'!ACP50</f>
        <v>0</v>
      </c>
      <c r="ACQ24" s="7">
        <f>'monte-carlo r4.2'!ACQ50</f>
        <v>0</v>
      </c>
      <c r="ACR24" s="7">
        <f>'monte-carlo r4.2'!ACR50</f>
        <v>0</v>
      </c>
      <c r="ACS24" s="7">
        <f>'monte-carlo r4.2'!ACS50</f>
        <v>0</v>
      </c>
      <c r="ACT24" s="7">
        <f>'monte-carlo r4.2'!ACT50</f>
        <v>0</v>
      </c>
      <c r="ACU24" s="7">
        <f>'monte-carlo r4.2'!ACU50</f>
        <v>0</v>
      </c>
      <c r="ACV24" s="7">
        <f>'monte-carlo r4.2'!ACV50</f>
        <v>0</v>
      </c>
      <c r="ACW24" s="7">
        <f>'monte-carlo r4.2'!ACW50</f>
        <v>0</v>
      </c>
      <c r="ACX24" s="7">
        <f>'monte-carlo r4.2'!ACX50</f>
        <v>0</v>
      </c>
      <c r="ACY24" s="7">
        <f>'monte-carlo r4.2'!ACY50</f>
        <v>0</v>
      </c>
      <c r="ACZ24" s="7">
        <f>'monte-carlo r4.2'!ACZ50</f>
        <v>0</v>
      </c>
      <c r="ADA24" s="7">
        <f>'monte-carlo r4.2'!ADA50</f>
        <v>0</v>
      </c>
      <c r="ADB24" s="7">
        <f>'monte-carlo r4.2'!ADB50</f>
        <v>0</v>
      </c>
      <c r="ADC24" s="7">
        <f>'monte-carlo r4.2'!ADC50</f>
        <v>0</v>
      </c>
      <c r="ADD24" s="7">
        <f>'monte-carlo r4.2'!ADD50</f>
        <v>0</v>
      </c>
      <c r="ADE24" s="7">
        <f>'monte-carlo r4.2'!ADE50</f>
        <v>0</v>
      </c>
      <c r="ADF24" s="7">
        <f>'monte-carlo r4.2'!ADF50</f>
        <v>0</v>
      </c>
      <c r="ADG24" s="7">
        <f>'monte-carlo r4.2'!ADG50</f>
        <v>0</v>
      </c>
      <c r="ADH24" s="7">
        <f>'monte-carlo r4.2'!ADH50</f>
        <v>0</v>
      </c>
      <c r="ADI24" s="7">
        <f>'monte-carlo r4.2'!ADI50</f>
        <v>0</v>
      </c>
      <c r="ADJ24" s="7">
        <f>'monte-carlo r4.2'!ADJ50</f>
        <v>0</v>
      </c>
      <c r="ADK24" s="7">
        <f>'monte-carlo r4.2'!ADK50</f>
        <v>0</v>
      </c>
      <c r="ADL24" s="7">
        <f>'monte-carlo r4.2'!ADL50</f>
        <v>0</v>
      </c>
      <c r="ADM24" s="7">
        <f>'monte-carlo r4.2'!ADM50</f>
        <v>0</v>
      </c>
      <c r="ADN24" s="7">
        <f>'monte-carlo r4.2'!ADN50</f>
        <v>0</v>
      </c>
      <c r="ADO24" s="7">
        <f>'monte-carlo r4.2'!ADO50</f>
        <v>0</v>
      </c>
      <c r="ADP24" s="7">
        <f>'monte-carlo r4.2'!ADP50</f>
        <v>0</v>
      </c>
      <c r="ADQ24" s="7">
        <f>'monte-carlo r4.2'!ADQ50</f>
        <v>0</v>
      </c>
      <c r="ADR24" s="7">
        <f>'monte-carlo r4.2'!ADR50</f>
        <v>0</v>
      </c>
      <c r="ADS24" s="7">
        <f>'monte-carlo r4.2'!ADS50</f>
        <v>0</v>
      </c>
      <c r="ADT24" s="7">
        <f>'monte-carlo r4.2'!ADT50</f>
        <v>0</v>
      </c>
      <c r="ADU24" s="7">
        <f>'monte-carlo r4.2'!ADU50</f>
        <v>0</v>
      </c>
      <c r="ADV24" s="7">
        <f>'monte-carlo r4.2'!ADV50</f>
        <v>0</v>
      </c>
      <c r="ADW24" s="7">
        <f>'monte-carlo r4.2'!ADW50</f>
        <v>0</v>
      </c>
      <c r="ADX24" s="7">
        <f>'monte-carlo r4.2'!ADX50</f>
        <v>0</v>
      </c>
      <c r="ADY24" s="7">
        <f>'monte-carlo r4.2'!ADY50</f>
        <v>0</v>
      </c>
      <c r="ADZ24" s="7">
        <f>'monte-carlo r4.2'!ADZ50</f>
        <v>0</v>
      </c>
      <c r="AEA24" s="7">
        <f>'monte-carlo r4.2'!AEA50</f>
        <v>0</v>
      </c>
      <c r="AEB24" s="7">
        <f>'monte-carlo r4.2'!AEB50</f>
        <v>0</v>
      </c>
      <c r="AEC24" s="7">
        <f>'monte-carlo r4.2'!AEC50</f>
        <v>0</v>
      </c>
      <c r="AED24" s="7">
        <f>'monte-carlo r4.2'!AED50</f>
        <v>0</v>
      </c>
      <c r="AEE24" s="7">
        <f>'monte-carlo r4.2'!AEE50</f>
        <v>0</v>
      </c>
      <c r="AEF24" s="7">
        <f>'monte-carlo r4.2'!AEF50</f>
        <v>0</v>
      </c>
      <c r="AEG24" s="7">
        <f>'monte-carlo r4.2'!AEG50</f>
        <v>0</v>
      </c>
      <c r="AEH24" s="7">
        <f>'monte-carlo r4.2'!AEH50</f>
        <v>0</v>
      </c>
      <c r="AEI24" s="7">
        <f>'monte-carlo r4.2'!AEI50</f>
        <v>0</v>
      </c>
      <c r="AEJ24" s="7">
        <f>'monte-carlo r4.2'!AEJ50</f>
        <v>0</v>
      </c>
      <c r="AEK24" s="7">
        <f>'monte-carlo r4.2'!AEK50</f>
        <v>0</v>
      </c>
      <c r="AEL24" s="7">
        <f>'monte-carlo r4.2'!AEL50</f>
        <v>0</v>
      </c>
      <c r="AEM24" s="7">
        <f>'monte-carlo r4.2'!AEM50</f>
        <v>0</v>
      </c>
      <c r="AEN24" s="7">
        <f>'monte-carlo r4.2'!AEN50</f>
        <v>0</v>
      </c>
      <c r="AEO24" s="7">
        <f>'monte-carlo r4.2'!AEO50</f>
        <v>0</v>
      </c>
      <c r="AEP24" s="7">
        <f>'monte-carlo r4.2'!AEP50</f>
        <v>0</v>
      </c>
      <c r="AEQ24" s="7">
        <f>'monte-carlo r4.2'!AEQ50</f>
        <v>0</v>
      </c>
      <c r="AER24" s="7">
        <f>'monte-carlo r4.2'!AER50</f>
        <v>0</v>
      </c>
      <c r="AES24" s="7">
        <f>'monte-carlo r4.2'!AES50</f>
        <v>0</v>
      </c>
      <c r="AET24" s="7">
        <f>'monte-carlo r4.2'!AET50</f>
        <v>0</v>
      </c>
      <c r="AEU24" s="7">
        <f>'monte-carlo r4.2'!AEU50</f>
        <v>0</v>
      </c>
      <c r="AEV24" s="7">
        <f>'monte-carlo r4.2'!AEV50</f>
        <v>0</v>
      </c>
      <c r="AEW24" s="7">
        <f>'monte-carlo r4.2'!AEW50</f>
        <v>0</v>
      </c>
      <c r="AEX24" s="7">
        <f>'monte-carlo r4.2'!AEX50</f>
        <v>0</v>
      </c>
      <c r="AEY24" s="7">
        <f>'monte-carlo r4.2'!AEY50</f>
        <v>0</v>
      </c>
      <c r="AEZ24" s="7">
        <f>'monte-carlo r4.2'!AEZ50</f>
        <v>0</v>
      </c>
      <c r="AFA24" s="7">
        <f>'monte-carlo r4.2'!AFA50</f>
        <v>0</v>
      </c>
      <c r="AFB24" s="7">
        <f>'monte-carlo r4.2'!AFB50</f>
        <v>0</v>
      </c>
      <c r="AFC24" s="7">
        <f>'monte-carlo r4.2'!AFC50</f>
        <v>0</v>
      </c>
      <c r="AFD24" s="7">
        <f>'monte-carlo r4.2'!AFD50</f>
        <v>0</v>
      </c>
      <c r="AFE24" s="7">
        <f>'monte-carlo r4.2'!AFE50</f>
        <v>0</v>
      </c>
      <c r="AFF24" s="7">
        <f>'monte-carlo r4.2'!AFF50</f>
        <v>0</v>
      </c>
      <c r="AFG24" s="7">
        <f>'monte-carlo r4.2'!AFG50</f>
        <v>0</v>
      </c>
      <c r="AFH24" s="7">
        <f>'monte-carlo r4.2'!AFH50</f>
        <v>0</v>
      </c>
      <c r="AFI24" s="7">
        <f>'monte-carlo r4.2'!AFI50</f>
        <v>0</v>
      </c>
      <c r="AFJ24" s="7">
        <f>'monte-carlo r4.2'!AFJ50</f>
        <v>0</v>
      </c>
      <c r="AFK24" s="7">
        <f>'monte-carlo r4.2'!AFK50</f>
        <v>0</v>
      </c>
      <c r="AFL24" s="7">
        <f>'monte-carlo r4.2'!AFL50</f>
        <v>0</v>
      </c>
      <c r="AFM24" s="7">
        <f>'monte-carlo r4.2'!AFM50</f>
        <v>0</v>
      </c>
      <c r="AFN24" s="7">
        <f>'monte-carlo r4.2'!AFN50</f>
        <v>0</v>
      </c>
      <c r="AFO24" s="7">
        <f>'monte-carlo r4.2'!AFO50</f>
        <v>0</v>
      </c>
      <c r="AFP24" s="7">
        <f>'monte-carlo r4.2'!AFP50</f>
        <v>0</v>
      </c>
      <c r="AFQ24" s="7">
        <f>'monte-carlo r4.2'!AFQ50</f>
        <v>0</v>
      </c>
      <c r="AFR24" s="7">
        <f>'monte-carlo r4.2'!AFR50</f>
        <v>0</v>
      </c>
      <c r="AFS24" s="7">
        <f>'monte-carlo r4.2'!AFS50</f>
        <v>0</v>
      </c>
      <c r="AFT24" s="7">
        <f>'monte-carlo r4.2'!AFT50</f>
        <v>0</v>
      </c>
      <c r="AFU24" s="7">
        <f>'monte-carlo r4.2'!AFU50</f>
        <v>0</v>
      </c>
      <c r="AFV24" s="7">
        <f>'monte-carlo r4.2'!AFV50</f>
        <v>0</v>
      </c>
      <c r="AFW24" s="7">
        <f>'monte-carlo r4.2'!AFW50</f>
        <v>0</v>
      </c>
      <c r="AFX24" s="7">
        <f>'monte-carlo r4.2'!AFX50</f>
        <v>0</v>
      </c>
      <c r="AFY24" s="7">
        <f>'monte-carlo r4.2'!AFY50</f>
        <v>0</v>
      </c>
      <c r="AFZ24" s="7">
        <f>'monte-carlo r4.2'!AFZ50</f>
        <v>0</v>
      </c>
      <c r="AGA24" s="7">
        <f>'monte-carlo r4.2'!AGA50</f>
        <v>0</v>
      </c>
      <c r="AGB24" s="7">
        <f>'monte-carlo r4.2'!AGB50</f>
        <v>0</v>
      </c>
      <c r="AGC24" s="7">
        <f>'monte-carlo r4.2'!AGC50</f>
        <v>0</v>
      </c>
      <c r="AGD24" s="7">
        <f>'monte-carlo r4.2'!AGD50</f>
        <v>0</v>
      </c>
      <c r="AGE24" s="7">
        <f>'monte-carlo r4.2'!AGE50</f>
        <v>0</v>
      </c>
      <c r="AGF24" s="7">
        <f>'monte-carlo r4.2'!AGF50</f>
        <v>0</v>
      </c>
      <c r="AGG24" s="7">
        <f>'monte-carlo r4.2'!AGG50</f>
        <v>0</v>
      </c>
      <c r="AGH24" s="7">
        <f>'monte-carlo r4.2'!AGH50</f>
        <v>0</v>
      </c>
      <c r="AGI24" s="7">
        <f>'monte-carlo r4.2'!AGI50</f>
        <v>0</v>
      </c>
      <c r="AGJ24" s="7">
        <f>'monte-carlo r4.2'!AGJ50</f>
        <v>0</v>
      </c>
      <c r="AGK24" s="7">
        <f>'monte-carlo r4.2'!AGK50</f>
        <v>0</v>
      </c>
      <c r="AGL24" s="7">
        <f>'monte-carlo r4.2'!AGL50</f>
        <v>0</v>
      </c>
      <c r="AGM24" s="7">
        <f>'monte-carlo r4.2'!AGM50</f>
        <v>0</v>
      </c>
      <c r="AGN24" s="7">
        <f>'monte-carlo r4.2'!AGN50</f>
        <v>0</v>
      </c>
      <c r="AGO24" s="7">
        <f>'monte-carlo r4.2'!AGO50</f>
        <v>0</v>
      </c>
      <c r="AGP24" s="7">
        <f>'monte-carlo r4.2'!AGP50</f>
        <v>0</v>
      </c>
      <c r="AGQ24" s="7">
        <f>'monte-carlo r4.2'!AGQ50</f>
        <v>0</v>
      </c>
      <c r="AGR24" s="7">
        <f>'monte-carlo r4.2'!AGR50</f>
        <v>0</v>
      </c>
      <c r="AGS24" s="7">
        <f>'monte-carlo r4.2'!AGS50</f>
        <v>0</v>
      </c>
      <c r="AGT24" s="7">
        <f>'monte-carlo r4.2'!AGT50</f>
        <v>0</v>
      </c>
      <c r="AGU24" s="7">
        <f>'monte-carlo r4.2'!AGU50</f>
        <v>0</v>
      </c>
      <c r="AGV24" s="7">
        <f>'monte-carlo r4.2'!AGV50</f>
        <v>0</v>
      </c>
      <c r="AGW24" s="7">
        <f>'monte-carlo r4.2'!AGW50</f>
        <v>0</v>
      </c>
      <c r="AGX24" s="7">
        <f>'monte-carlo r4.2'!AGX50</f>
        <v>0</v>
      </c>
      <c r="AGY24" s="7">
        <f>'monte-carlo r4.2'!AGY50</f>
        <v>0</v>
      </c>
      <c r="AGZ24" s="7">
        <f>'monte-carlo r4.2'!AGZ50</f>
        <v>0</v>
      </c>
      <c r="AHA24" s="7">
        <f>'monte-carlo r4.2'!AHA50</f>
        <v>0</v>
      </c>
      <c r="AHB24" s="7">
        <f>'monte-carlo r4.2'!AHB50</f>
        <v>0</v>
      </c>
      <c r="AHC24" s="7">
        <f>'monte-carlo r4.2'!AHC50</f>
        <v>0</v>
      </c>
      <c r="AHD24" s="7">
        <f>'monte-carlo r4.2'!AHD50</f>
        <v>0</v>
      </c>
      <c r="AHE24" s="7">
        <f>'monte-carlo r4.2'!AHE50</f>
        <v>0</v>
      </c>
      <c r="AHF24" s="7">
        <f>'monte-carlo r4.2'!AHF50</f>
        <v>0</v>
      </c>
      <c r="AHG24" s="7">
        <f>'monte-carlo r4.2'!AHG50</f>
        <v>0</v>
      </c>
      <c r="AHH24" s="7">
        <f>'monte-carlo r4.2'!AHH50</f>
        <v>0</v>
      </c>
      <c r="AHI24" s="7">
        <f>'monte-carlo r4.2'!AHI50</f>
        <v>0</v>
      </c>
      <c r="AHJ24" s="7">
        <f>'monte-carlo r4.2'!AHJ50</f>
        <v>0</v>
      </c>
      <c r="AHK24" s="7">
        <f>'monte-carlo r4.2'!AHK50</f>
        <v>0</v>
      </c>
      <c r="AHL24" s="7">
        <f>'monte-carlo r4.2'!AHL50</f>
        <v>0</v>
      </c>
      <c r="AHM24" s="7">
        <f>'monte-carlo r4.2'!AHM50</f>
        <v>0</v>
      </c>
      <c r="AHN24" s="7">
        <f>'monte-carlo r4.2'!AHN50</f>
        <v>0</v>
      </c>
      <c r="AHO24" s="7">
        <f>'monte-carlo r4.2'!AHO50</f>
        <v>0</v>
      </c>
      <c r="AHP24" s="7">
        <f>'monte-carlo r4.2'!AHP50</f>
        <v>0</v>
      </c>
      <c r="AHQ24" s="7">
        <f>'monte-carlo r4.2'!AHQ50</f>
        <v>0</v>
      </c>
      <c r="AHR24" s="7">
        <f>'monte-carlo r4.2'!AHR50</f>
        <v>0</v>
      </c>
      <c r="AHS24" s="7">
        <f>'monte-carlo r4.2'!AHS50</f>
        <v>0</v>
      </c>
      <c r="AHT24" s="7">
        <f>'monte-carlo r4.2'!AHT50</f>
        <v>0</v>
      </c>
      <c r="AHU24" s="7">
        <f>'monte-carlo r4.2'!AHU50</f>
        <v>0</v>
      </c>
      <c r="AHV24" s="7">
        <f>'monte-carlo r4.2'!AHV50</f>
        <v>0</v>
      </c>
      <c r="AHW24" s="7">
        <f>'monte-carlo r4.2'!AHW50</f>
        <v>0</v>
      </c>
      <c r="AHX24" s="7">
        <f>'monte-carlo r4.2'!AHX50</f>
        <v>0</v>
      </c>
      <c r="AHY24" s="7">
        <f>'monte-carlo r4.2'!AHY50</f>
        <v>0</v>
      </c>
      <c r="AHZ24" s="7">
        <f>'monte-carlo r4.2'!AHZ50</f>
        <v>0</v>
      </c>
      <c r="AIA24" s="7">
        <f>'monte-carlo r4.2'!AIA50</f>
        <v>0</v>
      </c>
      <c r="AIB24" s="7">
        <f>'monte-carlo r4.2'!AIB50</f>
        <v>0</v>
      </c>
      <c r="AIC24" s="7">
        <f>'monte-carlo r4.2'!AIC50</f>
        <v>0</v>
      </c>
      <c r="AID24" s="7">
        <f>'monte-carlo r4.2'!AID50</f>
        <v>0</v>
      </c>
      <c r="AIE24" s="7">
        <f>'monte-carlo r4.2'!AIE50</f>
        <v>0</v>
      </c>
      <c r="AIF24" s="7">
        <f>'monte-carlo r4.2'!AIF50</f>
        <v>0</v>
      </c>
      <c r="AIG24" s="7">
        <f>'monte-carlo r4.2'!AIG50</f>
        <v>0</v>
      </c>
      <c r="AIH24" s="7">
        <f>'monte-carlo r4.2'!AIH50</f>
        <v>0</v>
      </c>
      <c r="AII24" s="7">
        <f>'monte-carlo r4.2'!AII50</f>
        <v>0</v>
      </c>
      <c r="AIJ24" s="7">
        <f>'monte-carlo r4.2'!AIJ50</f>
        <v>0</v>
      </c>
      <c r="AIK24" s="7">
        <f>'monte-carlo r4.2'!AIK50</f>
        <v>0</v>
      </c>
      <c r="AIL24" s="7">
        <f>'monte-carlo r4.2'!AIL50</f>
        <v>0</v>
      </c>
      <c r="AIM24" s="7">
        <f>'monte-carlo r4.2'!AIM50</f>
        <v>0</v>
      </c>
      <c r="AIN24" s="7">
        <f>'monte-carlo r4.2'!AIN50</f>
        <v>0</v>
      </c>
      <c r="AIO24" s="7">
        <f>'monte-carlo r4.2'!AIO50</f>
        <v>0</v>
      </c>
      <c r="AIP24" s="7">
        <f>'monte-carlo r4.2'!AIP50</f>
        <v>0</v>
      </c>
      <c r="AIQ24" s="7">
        <f>'monte-carlo r4.2'!AIQ50</f>
        <v>0</v>
      </c>
      <c r="AIR24" s="7">
        <f>'monte-carlo r4.2'!AIR50</f>
        <v>0</v>
      </c>
      <c r="AIS24" s="7">
        <f>'monte-carlo r4.2'!AIS50</f>
        <v>0</v>
      </c>
      <c r="AIT24" s="7">
        <f>'monte-carlo r4.2'!AIT50</f>
        <v>0</v>
      </c>
      <c r="AIU24" s="7">
        <f>'monte-carlo r4.2'!AIU50</f>
        <v>0</v>
      </c>
      <c r="AIV24" s="7">
        <f>'monte-carlo r4.2'!AIV50</f>
        <v>0</v>
      </c>
      <c r="AIW24" s="7">
        <f>'monte-carlo r4.2'!AIW50</f>
        <v>0</v>
      </c>
      <c r="AIX24" s="7">
        <f>'monte-carlo r4.2'!AIX50</f>
        <v>0</v>
      </c>
      <c r="AIY24" s="7">
        <f>'monte-carlo r4.2'!AIY50</f>
        <v>0</v>
      </c>
      <c r="AIZ24" s="7">
        <f>'monte-carlo r4.2'!AIZ50</f>
        <v>0</v>
      </c>
      <c r="AJA24" s="7">
        <f>'monte-carlo r4.2'!AJA50</f>
        <v>0</v>
      </c>
      <c r="AJB24" s="7">
        <f>'monte-carlo r4.2'!AJB50</f>
        <v>0</v>
      </c>
      <c r="AJC24" s="7">
        <f>'monte-carlo r4.2'!AJC50</f>
        <v>0</v>
      </c>
      <c r="AJD24" s="7">
        <f>'monte-carlo r4.2'!AJD50</f>
        <v>0</v>
      </c>
      <c r="AJE24" s="7">
        <f>'monte-carlo r4.2'!AJE50</f>
        <v>0</v>
      </c>
      <c r="AJF24" s="7">
        <f>'monte-carlo r4.2'!AJF50</f>
        <v>0</v>
      </c>
      <c r="AJG24" s="7">
        <f>'monte-carlo r4.2'!AJG50</f>
        <v>0</v>
      </c>
      <c r="AJH24" s="7">
        <f>'monte-carlo r4.2'!AJH50</f>
        <v>0</v>
      </c>
      <c r="AJI24" s="7">
        <f>'monte-carlo r4.2'!AJI50</f>
        <v>0</v>
      </c>
      <c r="AJJ24" s="7">
        <f>'monte-carlo r4.2'!AJJ50</f>
        <v>0</v>
      </c>
      <c r="AJK24" s="7">
        <f>'monte-carlo r4.2'!AJK50</f>
        <v>0</v>
      </c>
      <c r="AJL24" s="7">
        <f>'monte-carlo r4.2'!AJL50</f>
        <v>0</v>
      </c>
      <c r="AJM24" s="7">
        <f>'monte-carlo r4.2'!AJM50</f>
        <v>0</v>
      </c>
      <c r="AJN24" s="7">
        <f>'monte-carlo r4.2'!AJN50</f>
        <v>0</v>
      </c>
      <c r="AJO24" s="7">
        <f>'monte-carlo r4.2'!AJO50</f>
        <v>0</v>
      </c>
      <c r="AJP24" s="7">
        <f>'monte-carlo r4.2'!AJP50</f>
        <v>0</v>
      </c>
      <c r="AJQ24" s="7">
        <f>'monte-carlo r4.2'!AJQ50</f>
        <v>0</v>
      </c>
      <c r="AJR24" s="7">
        <f>'monte-carlo r4.2'!AJR50</f>
        <v>0</v>
      </c>
      <c r="AJS24" s="7">
        <f>'monte-carlo r4.2'!AJS50</f>
        <v>0</v>
      </c>
      <c r="AJT24" s="7">
        <f>'monte-carlo r4.2'!AJT50</f>
        <v>0</v>
      </c>
      <c r="AJU24" s="7">
        <f>'monte-carlo r4.2'!AJU50</f>
        <v>0</v>
      </c>
      <c r="AJV24" s="7">
        <f>'monte-carlo r4.2'!AJV50</f>
        <v>0</v>
      </c>
      <c r="AJW24" s="7">
        <f>'monte-carlo r4.2'!AJW50</f>
        <v>0</v>
      </c>
      <c r="AJX24" s="7">
        <f>'monte-carlo r4.2'!AJX50</f>
        <v>0</v>
      </c>
      <c r="AJY24" s="7">
        <f>'monte-carlo r4.2'!AJY50</f>
        <v>0</v>
      </c>
      <c r="AJZ24" s="7">
        <f>'monte-carlo r4.2'!AJZ50</f>
        <v>0</v>
      </c>
      <c r="AKA24" s="7">
        <f>'monte-carlo r4.2'!AKA50</f>
        <v>0</v>
      </c>
      <c r="AKB24" s="7">
        <f>'monte-carlo r4.2'!AKB50</f>
        <v>0</v>
      </c>
      <c r="AKC24" s="7">
        <f>'monte-carlo r4.2'!AKC50</f>
        <v>0</v>
      </c>
      <c r="AKD24" s="7">
        <f>'monte-carlo r4.2'!AKD50</f>
        <v>0</v>
      </c>
      <c r="AKE24" s="7">
        <f>'monte-carlo r4.2'!AKE50</f>
        <v>0</v>
      </c>
      <c r="AKF24" s="7">
        <f>'monte-carlo r4.2'!AKF50</f>
        <v>0</v>
      </c>
      <c r="AKG24" s="7">
        <f>'monte-carlo r4.2'!AKG50</f>
        <v>0</v>
      </c>
      <c r="AKH24" s="7">
        <f>'monte-carlo r4.2'!AKH50</f>
        <v>0</v>
      </c>
      <c r="AKI24" s="7">
        <f>'monte-carlo r4.2'!AKI50</f>
        <v>0</v>
      </c>
      <c r="AKJ24" s="7">
        <f>'monte-carlo r4.2'!AKJ50</f>
        <v>0</v>
      </c>
      <c r="AKK24" s="7">
        <f>'monte-carlo r4.2'!AKK50</f>
        <v>0</v>
      </c>
      <c r="AKL24" s="7">
        <f>'monte-carlo r4.2'!AKL50</f>
        <v>0</v>
      </c>
      <c r="AKM24" s="7">
        <f>'monte-carlo r4.2'!AKM50</f>
        <v>0</v>
      </c>
      <c r="AKN24" s="7">
        <f>'monte-carlo r4.2'!AKN50</f>
        <v>0</v>
      </c>
      <c r="AKO24" s="7">
        <f>'monte-carlo r4.2'!AKO50</f>
        <v>0</v>
      </c>
      <c r="AKP24" s="7">
        <f>'monte-carlo r4.2'!AKP50</f>
        <v>0</v>
      </c>
      <c r="AKQ24" s="7">
        <f>'monte-carlo r4.2'!AKQ50</f>
        <v>0</v>
      </c>
      <c r="AKR24" s="7">
        <f>'monte-carlo r4.2'!AKR50</f>
        <v>0</v>
      </c>
      <c r="AKS24" s="7">
        <f>'monte-carlo r4.2'!AKS50</f>
        <v>0</v>
      </c>
      <c r="AKT24" s="7">
        <f>'monte-carlo r4.2'!AKT50</f>
        <v>0</v>
      </c>
      <c r="AKU24" s="7">
        <f>'monte-carlo r4.2'!AKU50</f>
        <v>0</v>
      </c>
      <c r="AKV24" s="7">
        <f>'monte-carlo r4.2'!AKV50</f>
        <v>0</v>
      </c>
      <c r="AKW24" s="7">
        <f>'monte-carlo r4.2'!AKW50</f>
        <v>0</v>
      </c>
      <c r="AKX24" s="7">
        <f>'monte-carlo r4.2'!AKX50</f>
        <v>0</v>
      </c>
      <c r="AKY24" s="7">
        <f>'monte-carlo r4.2'!AKY50</f>
        <v>0</v>
      </c>
      <c r="AKZ24" s="7">
        <f>'monte-carlo r4.2'!AKZ50</f>
        <v>0</v>
      </c>
      <c r="ALA24" s="7">
        <f>'monte-carlo r4.2'!ALA50</f>
        <v>0</v>
      </c>
      <c r="ALB24" s="7">
        <f>'monte-carlo r4.2'!ALB50</f>
        <v>0</v>
      </c>
      <c r="ALC24" s="7">
        <f>'monte-carlo r4.2'!ALC50</f>
        <v>0</v>
      </c>
      <c r="ALD24" s="7">
        <f>'monte-carlo r4.2'!ALD50</f>
        <v>0</v>
      </c>
      <c r="ALE24" s="7">
        <f>'monte-carlo r4.2'!ALE50</f>
        <v>0</v>
      </c>
      <c r="ALF24" s="7">
        <f>'monte-carlo r4.2'!ALF50</f>
        <v>0</v>
      </c>
      <c r="ALG24" s="7">
        <f>'monte-carlo r4.2'!ALG50</f>
        <v>0</v>
      </c>
      <c r="ALH24" s="7">
        <f>'monte-carlo r4.2'!ALH50</f>
        <v>0</v>
      </c>
      <c r="ALI24" s="7">
        <f>'monte-carlo r4.2'!ALI50</f>
        <v>0</v>
      </c>
      <c r="ALJ24" s="7">
        <f>'monte-carlo r4.2'!ALJ50</f>
        <v>0</v>
      </c>
      <c r="ALK24" s="7">
        <f>'monte-carlo r4.2'!ALK50</f>
        <v>0</v>
      </c>
      <c r="ALL24" s="7">
        <f>'monte-carlo r4.2'!ALL50</f>
        <v>0</v>
      </c>
      <c r="ALM24" s="7">
        <f>'monte-carlo r4.2'!ALM50</f>
        <v>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DA27-1A37-445E-96E0-85FAF222EBBE}">
  <dimension ref="A1:Z160"/>
  <sheetViews>
    <sheetView workbookViewId="0" zoomScale="55" zoomScaleNormal="55">
      <pane activePane="bottomRight" state="frozen" topLeftCell="B3" xSplit="1" ySplit="2"/>
      <selection activeCell="B1" pane="topRight" sqref="B1"/>
      <selection activeCell="A3" pane="bottomLeft" sqref="A3"/>
      <selection activeCell="B4" pane="bottomRight" sqref="B4:Y59"/>
    </sheetView>
  </sheetViews>
  <sheetFormatPr defaultRowHeight="14.4" x14ac:dyDescent="0.3"/>
  <cols>
    <col min="1" max="1" customWidth="true" width="33.44140625" collapsed="true"/>
    <col min="7" max="7" customWidth="true" width="8.88671875" collapsed="true"/>
  </cols>
  <sheetData>
    <row r="1" spans="1:25" x14ac:dyDescent="0.3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ref="B62:G62" si="0" t="shared">B28</f>
        <v>0</v>
      </c>
      <c r="C62">
        <f si="0" t="shared"/>
        <v>0</v>
      </c>
      <c r="D62">
        <f si="0" t="shared"/>
        <v>0</v>
      </c>
      <c r="E62">
        <f si="0" t="shared"/>
        <v>0</v>
      </c>
      <c r="F62">
        <f si="0" t="shared"/>
        <v>0</v>
      </c>
      <c r="G62">
        <f si="0" t="shared"/>
        <v>0</v>
      </c>
    </row>
    <row r="63" spans="1:11" x14ac:dyDescent="0.3">
      <c r="A63" s="4" t="s">
        <v>35</v>
      </c>
      <c r="B63">
        <f ref="B63:G63" si="1" t="shared">H28</f>
        <v>0</v>
      </c>
      <c r="C63">
        <f si="1" t="shared"/>
        <v>0</v>
      </c>
      <c r="D63">
        <f si="1" t="shared"/>
        <v>0</v>
      </c>
      <c r="E63">
        <f si="1" t="shared"/>
        <v>0</v>
      </c>
      <c r="F63">
        <f si="1" t="shared"/>
        <v>0</v>
      </c>
      <c r="G63">
        <f si="1" t="shared"/>
        <v>0</v>
      </c>
    </row>
    <row r="64" spans="1:11" x14ac:dyDescent="0.3">
      <c r="A64" s="4" t="s">
        <v>66</v>
      </c>
      <c r="B64">
        <f ref="B64:G64" si="2" t="shared">N28</f>
        <v>0</v>
      </c>
      <c r="C64">
        <f si="2" t="shared"/>
        <v>0</v>
      </c>
      <c r="D64">
        <f si="2" t="shared"/>
        <v>0</v>
      </c>
      <c r="E64">
        <f si="2" t="shared"/>
        <v>0</v>
      </c>
      <c r="F64">
        <f si="2" t="shared"/>
        <v>0</v>
      </c>
      <c r="G64">
        <f si="2" t="shared"/>
        <v>0</v>
      </c>
    </row>
    <row r="65" spans="1:7" x14ac:dyDescent="0.3">
      <c r="A65" s="4" t="s">
        <v>68</v>
      </c>
      <c r="B65">
        <f ref="B65:G65" si="3" t="shared">T28</f>
        <v>0</v>
      </c>
      <c r="C65">
        <f si="3" t="shared"/>
        <v>0</v>
      </c>
      <c r="D65">
        <f si="3" t="shared"/>
        <v>0</v>
      </c>
      <c r="E65">
        <f si="3" t="shared"/>
        <v>0</v>
      </c>
      <c r="F65">
        <f si="3" t="shared"/>
        <v>0</v>
      </c>
      <c r="G65">
        <f si="3" t="shared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ref="B69:G69" si="4" t="shared">B33</f>
        <v>0</v>
      </c>
      <c r="C69">
        <f si="4" t="shared"/>
        <v>0</v>
      </c>
      <c r="D69">
        <f si="4" t="shared"/>
        <v>0</v>
      </c>
      <c r="E69">
        <f si="4" t="shared"/>
        <v>0</v>
      </c>
      <c r="F69">
        <f si="4" t="shared"/>
        <v>0</v>
      </c>
      <c r="G69">
        <f si="4" t="shared"/>
        <v>0</v>
      </c>
    </row>
    <row r="70" spans="1:7" x14ac:dyDescent="0.3">
      <c r="A70" s="4" t="s">
        <v>35</v>
      </c>
      <c r="B70">
        <f ref="B70:G70" si="5" t="shared">H33</f>
        <v>0</v>
      </c>
      <c r="C70">
        <f si="5" t="shared"/>
        <v>0</v>
      </c>
      <c r="D70">
        <f si="5" t="shared"/>
        <v>0</v>
      </c>
      <c r="E70">
        <f si="5" t="shared"/>
        <v>0</v>
      </c>
      <c r="F70">
        <f si="5" t="shared"/>
        <v>0</v>
      </c>
      <c r="G70">
        <f si="5" t="shared"/>
        <v>0</v>
      </c>
    </row>
    <row r="71" spans="1:7" x14ac:dyDescent="0.3">
      <c r="A71" s="4" t="s">
        <v>66</v>
      </c>
      <c r="B71">
        <f ref="B71:G71" si="6" t="shared">N33</f>
        <v>0</v>
      </c>
      <c r="C71">
        <f si="6" t="shared"/>
        <v>0</v>
      </c>
      <c r="D71">
        <f si="6" t="shared"/>
        <v>0</v>
      </c>
      <c r="E71">
        <f si="6" t="shared"/>
        <v>0</v>
      </c>
      <c r="F71">
        <f si="6" t="shared"/>
        <v>0</v>
      </c>
      <c r="G71">
        <f si="6" t="shared"/>
        <v>0</v>
      </c>
    </row>
    <row r="72" spans="1:7" x14ac:dyDescent="0.3">
      <c r="A72" s="4" t="s">
        <v>68</v>
      </c>
      <c r="B72">
        <f ref="B72:G72" si="7" t="shared">T33</f>
        <v>0</v>
      </c>
      <c r="C72">
        <f si="7" t="shared"/>
        <v>0</v>
      </c>
      <c r="D72">
        <f si="7" t="shared"/>
        <v>0</v>
      </c>
      <c r="E72">
        <f si="7" t="shared"/>
        <v>0</v>
      </c>
      <c r="F72">
        <f si="7" t="shared"/>
        <v>0</v>
      </c>
      <c r="G72">
        <f si="7" t="shared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ref="B76:G76" si="8" t="shared">B43</f>
        <v>0</v>
      </c>
      <c r="C76">
        <f si="8" t="shared"/>
        <v>0</v>
      </c>
      <c r="D76">
        <f si="8" t="shared"/>
        <v>0</v>
      </c>
      <c r="E76">
        <f si="8" t="shared"/>
        <v>0</v>
      </c>
      <c r="F76">
        <f si="8" t="shared"/>
        <v>0</v>
      </c>
      <c r="G76">
        <f si="8" t="shared"/>
        <v>0</v>
      </c>
    </row>
    <row r="77" spans="1:7" x14ac:dyDescent="0.3">
      <c r="A77" s="4" t="s">
        <v>35</v>
      </c>
      <c r="B77">
        <f ref="B77:G77" si="9" t="shared">H43</f>
        <v>0</v>
      </c>
      <c r="C77">
        <f si="9" t="shared"/>
        <v>0</v>
      </c>
      <c r="D77">
        <f si="9" t="shared"/>
        <v>0</v>
      </c>
      <c r="E77">
        <f si="9" t="shared"/>
        <v>0</v>
      </c>
      <c r="F77">
        <f si="9" t="shared"/>
        <v>0</v>
      </c>
      <c r="G77">
        <f si="9" t="shared"/>
        <v>0</v>
      </c>
    </row>
    <row r="78" spans="1:7" x14ac:dyDescent="0.3">
      <c r="A78" s="4" t="s">
        <v>66</v>
      </c>
      <c r="B78">
        <f ref="B78:G78" si="10" t="shared">N43</f>
        <v>0</v>
      </c>
      <c r="C78">
        <f si="10" t="shared"/>
        <v>0</v>
      </c>
      <c r="D78">
        <f si="10" t="shared"/>
        <v>0</v>
      </c>
      <c r="E78">
        <f si="10" t="shared"/>
        <v>0</v>
      </c>
      <c r="F78">
        <f si="10" t="shared"/>
        <v>0</v>
      </c>
      <c r="G78">
        <f si="10" t="shared"/>
        <v>0</v>
      </c>
    </row>
    <row r="79" spans="1:7" x14ac:dyDescent="0.3">
      <c r="A79" s="4" t="s">
        <v>68</v>
      </c>
      <c r="B79">
        <f ref="B79:G79" si="11" t="shared">T43</f>
        <v>0</v>
      </c>
      <c r="C79">
        <f si="11" t="shared"/>
        <v>0</v>
      </c>
      <c r="D79">
        <f si="11" t="shared"/>
        <v>0</v>
      </c>
      <c r="E79">
        <f si="11" t="shared"/>
        <v>0</v>
      </c>
      <c r="F79">
        <f si="11" t="shared"/>
        <v>0</v>
      </c>
      <c r="G79">
        <f si="11" t="shared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ref="B83:G83" si="12" t="shared">B44</f>
        <v>0</v>
      </c>
      <c r="C83">
        <f si="12" t="shared"/>
        <v>0</v>
      </c>
      <c r="D83">
        <f si="12" t="shared"/>
        <v>0</v>
      </c>
      <c r="E83">
        <f si="12" t="shared"/>
        <v>0</v>
      </c>
      <c r="F83">
        <f si="12" t="shared"/>
        <v>0</v>
      </c>
      <c r="G83">
        <f si="12" t="shared"/>
        <v>0</v>
      </c>
    </row>
    <row r="84" spans="1:7" x14ac:dyDescent="0.3">
      <c r="A84" s="4" t="s">
        <v>35</v>
      </c>
      <c r="B84">
        <f ref="B84:G84" si="13" t="shared">H44</f>
        <v>0</v>
      </c>
      <c r="C84">
        <f si="13" t="shared"/>
        <v>0</v>
      </c>
      <c r="D84">
        <f si="13" t="shared"/>
        <v>0</v>
      </c>
      <c r="E84">
        <f si="13" t="shared"/>
        <v>0</v>
      </c>
      <c r="F84">
        <f si="13" t="shared"/>
        <v>0</v>
      </c>
      <c r="G84">
        <f si="13" t="shared"/>
        <v>0</v>
      </c>
    </row>
    <row r="85" spans="1:7" x14ac:dyDescent="0.3">
      <c r="A85" s="4" t="s">
        <v>66</v>
      </c>
      <c r="B85">
        <f ref="B85:G85" si="14" t="shared">N44</f>
        <v>0</v>
      </c>
      <c r="C85">
        <f si="14" t="shared"/>
        <v>0</v>
      </c>
      <c r="D85">
        <f si="14" t="shared"/>
        <v>0</v>
      </c>
      <c r="E85">
        <f si="14" t="shared"/>
        <v>0</v>
      </c>
      <c r="F85">
        <f si="14" t="shared"/>
        <v>0</v>
      </c>
      <c r="G85">
        <f si="14" t="shared"/>
        <v>0</v>
      </c>
    </row>
    <row r="86" spans="1:7" x14ac:dyDescent="0.3">
      <c r="A86" s="4" t="s">
        <v>68</v>
      </c>
      <c r="B86">
        <f ref="B86:G86" si="15" t="shared">T44</f>
        <v>0</v>
      </c>
      <c r="C86">
        <f si="15" t="shared"/>
        <v>0</v>
      </c>
      <c r="D86">
        <f si="15" t="shared"/>
        <v>0</v>
      </c>
      <c r="E86">
        <f si="15" t="shared"/>
        <v>0</v>
      </c>
      <c r="F86">
        <f si="15" t="shared"/>
        <v>0</v>
      </c>
      <c r="G86">
        <f si="15" t="shared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ref="B90:G90" si="16" t="shared">B50</f>
        <v>0</v>
      </c>
      <c r="C90">
        <f si="16" t="shared"/>
        <v>0</v>
      </c>
      <c r="D90">
        <f si="16" t="shared"/>
        <v>0</v>
      </c>
      <c r="E90">
        <f si="16" t="shared"/>
        <v>0</v>
      </c>
      <c r="F90">
        <f si="16" t="shared"/>
        <v>0</v>
      </c>
      <c r="G90">
        <f si="16" t="shared"/>
        <v>0</v>
      </c>
    </row>
    <row r="91" spans="1:7" x14ac:dyDescent="0.3">
      <c r="A91" s="4" t="s">
        <v>35</v>
      </c>
      <c r="B91">
        <f ref="B91:G91" si="17" t="shared">H50</f>
        <v>0</v>
      </c>
      <c r="C91">
        <f si="17" t="shared"/>
        <v>0</v>
      </c>
      <c r="D91">
        <f si="17" t="shared"/>
        <v>0</v>
      </c>
      <c r="E91">
        <f si="17" t="shared"/>
        <v>0</v>
      </c>
      <c r="F91">
        <f si="17" t="shared"/>
        <v>0</v>
      </c>
      <c r="G91">
        <f si="17" t="shared"/>
        <v>0</v>
      </c>
    </row>
    <row r="92" spans="1:7" x14ac:dyDescent="0.3">
      <c r="A92" s="4" t="s">
        <v>66</v>
      </c>
      <c r="B92">
        <f ref="B92:G92" si="18" t="shared">N50</f>
        <v>0</v>
      </c>
      <c r="C92">
        <f si="18" t="shared"/>
        <v>0</v>
      </c>
      <c r="D92">
        <f si="18" t="shared"/>
        <v>0</v>
      </c>
      <c r="E92">
        <f si="18" t="shared"/>
        <v>0</v>
      </c>
      <c r="F92">
        <f si="18" t="shared"/>
        <v>0</v>
      </c>
      <c r="G92">
        <f si="18" t="shared"/>
        <v>0</v>
      </c>
    </row>
    <row r="93" spans="1:7" x14ac:dyDescent="0.3">
      <c r="A93" s="4" t="s">
        <v>68</v>
      </c>
      <c r="B93">
        <f ref="B93:G93" si="19" t="shared">T50</f>
        <v>0</v>
      </c>
      <c r="C93">
        <f si="19" t="shared"/>
        <v>0</v>
      </c>
      <c r="D93">
        <f si="19" t="shared"/>
        <v>0</v>
      </c>
      <c r="E93">
        <f si="19" t="shared"/>
        <v>0</v>
      </c>
      <c r="F93">
        <f si="19" t="shared"/>
        <v>0</v>
      </c>
      <c r="G93">
        <f si="19" t="shared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ref="C97:G97" si="20" t="shared">$B$93-C90</f>
        <v>0</v>
      </c>
      <c r="D97">
        <f si="20" t="shared"/>
        <v>0</v>
      </c>
      <c r="E97">
        <f si="20" t="shared"/>
        <v>0</v>
      </c>
      <c r="F97">
        <f si="20" t="shared"/>
        <v>0</v>
      </c>
      <c r="G97">
        <f si="20" t="shared"/>
        <v>0</v>
      </c>
    </row>
    <row r="98" spans="1:13" x14ac:dyDescent="0.3">
      <c r="A98" s="4" t="s">
        <v>35</v>
      </c>
      <c r="B98">
        <f ref="B98:G100" si="21" t="shared">$B$93-B91</f>
        <v>0</v>
      </c>
      <c r="C98">
        <f si="21" t="shared"/>
        <v>0</v>
      </c>
      <c r="D98">
        <f si="21" t="shared"/>
        <v>0</v>
      </c>
      <c r="E98">
        <f si="21" t="shared"/>
        <v>0</v>
      </c>
      <c r="F98">
        <f si="21" t="shared"/>
        <v>0</v>
      </c>
      <c r="G98">
        <f si="21" t="shared"/>
        <v>0</v>
      </c>
    </row>
    <row r="99" spans="1:13" x14ac:dyDescent="0.3">
      <c r="A99" s="4" t="s">
        <v>66</v>
      </c>
      <c r="B99">
        <f si="21" t="shared"/>
        <v>0</v>
      </c>
      <c r="C99">
        <f si="21" t="shared"/>
        <v>0</v>
      </c>
      <c r="D99">
        <f si="21" t="shared"/>
        <v>0</v>
      </c>
      <c r="E99">
        <f si="21" t="shared"/>
        <v>0</v>
      </c>
      <c r="F99">
        <f si="21" t="shared"/>
        <v>0</v>
      </c>
      <c r="G99">
        <f si="21" t="shared"/>
        <v>0</v>
      </c>
    </row>
    <row r="100" spans="1:13" x14ac:dyDescent="0.3">
      <c r="A100" s="4" t="s">
        <v>68</v>
      </c>
      <c r="B100">
        <f si="21" t="shared"/>
        <v>0</v>
      </c>
      <c r="C100">
        <f si="21" t="shared"/>
        <v>0</v>
      </c>
      <c r="D100">
        <f si="21" t="shared"/>
        <v>0</v>
      </c>
      <c r="E100">
        <f si="21" t="shared"/>
        <v>0</v>
      </c>
      <c r="F100">
        <f si="21" t="shared"/>
        <v>0</v>
      </c>
      <c r="G100">
        <f si="21" t="shared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>T28</f>
        <v>0</v>
      </c>
      <c r="C114">
        <f ref="C114:G114" si="22" t="shared">U28</f>
        <v>0</v>
      </c>
      <c r="D114">
        <f si="22" t="shared"/>
        <v>0</v>
      </c>
      <c r="E114">
        <f si="22" t="shared"/>
        <v>0</v>
      </c>
      <c r="F114">
        <f si="22" t="shared"/>
        <v>0</v>
      </c>
      <c r="G114">
        <f si="22" t="shared"/>
        <v>0</v>
      </c>
    </row>
    <row r="115" spans="1:12" x14ac:dyDescent="0.3">
      <c r="A115" s="5" t="s">
        <v>66</v>
      </c>
      <c r="B115">
        <f>N28</f>
        <v>0</v>
      </c>
      <c r="C115">
        <f ref="C115:G115" si="23" t="shared">O28</f>
        <v>0</v>
      </c>
      <c r="D115">
        <f si="23" t="shared"/>
        <v>0</v>
      </c>
      <c r="E115">
        <f si="23" t="shared"/>
        <v>0</v>
      </c>
      <c r="F115">
        <f si="23" t="shared"/>
        <v>0</v>
      </c>
      <c r="G115">
        <f si="23" t="shared"/>
        <v>0</v>
      </c>
    </row>
    <row r="116" spans="1:12" x14ac:dyDescent="0.3">
      <c r="A116" s="5" t="s">
        <v>35</v>
      </c>
      <c r="B116">
        <f>H28</f>
        <v>0</v>
      </c>
      <c r="C116">
        <f ref="C116:G116" si="24" t="shared">I28</f>
        <v>0</v>
      </c>
      <c r="D116">
        <f si="24" t="shared"/>
        <v>0</v>
      </c>
      <c r="E116">
        <f si="24" t="shared"/>
        <v>0</v>
      </c>
      <c r="F116">
        <f si="24" t="shared"/>
        <v>0</v>
      </c>
      <c r="G116">
        <f si="24" t="shared"/>
        <v>0</v>
      </c>
    </row>
    <row r="117" spans="1:12" x14ac:dyDescent="0.3">
      <c r="A117" s="5" t="s">
        <v>65</v>
      </c>
      <c r="B117">
        <f>B28</f>
        <v>0</v>
      </c>
      <c r="C117">
        <f ref="C117:G117" si="25" t="shared">C28</f>
        <v>0</v>
      </c>
      <c r="D117">
        <f si="25" t="shared"/>
        <v>0</v>
      </c>
      <c r="E117">
        <f si="25" t="shared"/>
        <v>0</v>
      </c>
      <c r="F117">
        <f si="25" t="shared"/>
        <v>0</v>
      </c>
      <c r="G117">
        <f si="25" t="shared"/>
        <v>0</v>
      </c>
    </row>
    <row r="118" spans="1:12" x14ac:dyDescent="0.3">
      <c r="A118" s="5"/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</row>
    <row r="121" spans="1:12" x14ac:dyDescent="0.3">
      <c r="A121" s="5" t="s">
        <v>75</v>
      </c>
      <c r="B121">
        <f ref="B121:G121" si="26" t="shared">T33</f>
        <v>0</v>
      </c>
      <c r="C121">
        <f si="26" t="shared"/>
        <v>0</v>
      </c>
      <c r="D121">
        <f si="26" t="shared"/>
        <v>0</v>
      </c>
      <c r="E121">
        <f si="26" t="shared"/>
        <v>0</v>
      </c>
      <c r="F121">
        <f si="26" t="shared"/>
        <v>0</v>
      </c>
      <c r="G121">
        <f si="26" t="shared"/>
        <v>0</v>
      </c>
    </row>
    <row r="122" spans="1:12" x14ac:dyDescent="0.3">
      <c r="A122" s="5" t="s">
        <v>66</v>
      </c>
      <c r="B122">
        <f ref="B122:G122" si="27" t="shared">N33</f>
        <v>0</v>
      </c>
      <c r="C122">
        <f si="27" t="shared"/>
        <v>0</v>
      </c>
      <c r="D122">
        <f si="27" t="shared"/>
        <v>0</v>
      </c>
      <c r="E122">
        <f si="27" t="shared"/>
        <v>0</v>
      </c>
      <c r="F122">
        <f si="27" t="shared"/>
        <v>0</v>
      </c>
      <c r="G122">
        <f si="27" t="shared"/>
        <v>0</v>
      </c>
    </row>
    <row r="123" spans="1:12" x14ac:dyDescent="0.3">
      <c r="A123" s="5" t="s">
        <v>35</v>
      </c>
      <c r="B123">
        <f ref="B123:G123" si="28" t="shared">H33</f>
        <v>0</v>
      </c>
      <c r="C123">
        <f si="28" t="shared"/>
        <v>0</v>
      </c>
      <c r="D123">
        <f si="28" t="shared"/>
        <v>0</v>
      </c>
      <c r="E123">
        <f si="28" t="shared"/>
        <v>0</v>
      </c>
      <c r="F123">
        <f si="28" t="shared"/>
        <v>0</v>
      </c>
      <c r="G123">
        <f si="28" t="shared"/>
        <v>0</v>
      </c>
    </row>
    <row r="124" spans="1:12" x14ac:dyDescent="0.3">
      <c r="A124" s="5" t="s">
        <v>65</v>
      </c>
      <c r="B124">
        <f ref="B124:G124" si="29" t="shared">B33</f>
        <v>0</v>
      </c>
      <c r="C124">
        <f si="29" t="shared"/>
        <v>0</v>
      </c>
      <c r="D124">
        <f si="29" t="shared"/>
        <v>0</v>
      </c>
      <c r="E124">
        <f si="29" t="shared"/>
        <v>0</v>
      </c>
      <c r="F124">
        <f si="29" t="shared"/>
        <v>0</v>
      </c>
      <c r="G124">
        <f si="29" t="shared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  <c r="L127">
        <v>16</v>
      </c>
    </row>
    <row r="128" spans="1:12" x14ac:dyDescent="0.3">
      <c r="A128" s="5" t="s">
        <v>75</v>
      </c>
      <c r="B128">
        <f ref="B128:G128" si="30" t="shared">T43</f>
        <v>0</v>
      </c>
      <c r="C128">
        <f si="30" t="shared"/>
        <v>0</v>
      </c>
      <c r="D128">
        <f si="30" t="shared"/>
        <v>0</v>
      </c>
      <c r="E128">
        <f si="30" t="shared"/>
        <v>0</v>
      </c>
      <c r="F128">
        <f si="30" t="shared"/>
        <v>0</v>
      </c>
      <c r="G128">
        <f si="30" t="shared"/>
        <v>0</v>
      </c>
      <c r="L128">
        <v>200</v>
      </c>
    </row>
    <row r="129" spans="1:12" x14ac:dyDescent="0.3">
      <c r="A129" s="5" t="s">
        <v>66</v>
      </c>
      <c r="B129">
        <f ref="B129:G129" si="31" t="shared">N43</f>
        <v>0</v>
      </c>
      <c r="C129">
        <f si="31" t="shared"/>
        <v>0</v>
      </c>
      <c r="D129">
        <f si="31" t="shared"/>
        <v>0</v>
      </c>
      <c r="E129">
        <f si="31" t="shared"/>
        <v>0</v>
      </c>
      <c r="F129">
        <f si="31" t="shared"/>
        <v>0</v>
      </c>
      <c r="G129">
        <f si="31" t="shared"/>
        <v>0</v>
      </c>
      <c r="L129">
        <f>L128/L127</f>
        <v>12.5</v>
      </c>
    </row>
    <row r="130" spans="1:12" x14ac:dyDescent="0.3">
      <c r="A130" s="5" t="s">
        <v>35</v>
      </c>
      <c r="B130">
        <f ref="B130:G130" si="32" t="shared">H43</f>
        <v>0</v>
      </c>
      <c r="C130">
        <f si="32" t="shared"/>
        <v>0</v>
      </c>
      <c r="D130">
        <f si="32" t="shared"/>
        <v>0</v>
      </c>
      <c r="E130">
        <f si="32" t="shared"/>
        <v>0</v>
      </c>
      <c r="F130">
        <f si="32" t="shared"/>
        <v>0</v>
      </c>
      <c r="G130">
        <f si="32" t="shared"/>
        <v>0</v>
      </c>
    </row>
    <row r="131" spans="1:12" x14ac:dyDescent="0.3">
      <c r="A131" s="5" t="s">
        <v>65</v>
      </c>
      <c r="B131">
        <f ref="B131:G131" si="33" t="shared">B43</f>
        <v>0</v>
      </c>
      <c r="C131">
        <f si="33" t="shared"/>
        <v>0</v>
      </c>
      <c r="D131">
        <f si="33" t="shared"/>
        <v>0</v>
      </c>
      <c r="E131">
        <f si="33" t="shared"/>
        <v>0</v>
      </c>
      <c r="F131">
        <f si="33" t="shared"/>
        <v>0</v>
      </c>
      <c r="G131">
        <f si="33" t="shared"/>
        <v>0</v>
      </c>
    </row>
    <row r="134" spans="1:12" x14ac:dyDescent="0.3">
      <c r="A134" s="5" t="s">
        <v>87</v>
      </c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12" x14ac:dyDescent="0.3">
      <c r="A135" s="5" t="s">
        <v>75</v>
      </c>
      <c r="B135">
        <f ref="B135:G135" si="34" t="shared">T50</f>
        <v>0</v>
      </c>
      <c r="C135">
        <f si="34" t="shared"/>
        <v>0</v>
      </c>
      <c r="D135">
        <f si="34" t="shared"/>
        <v>0</v>
      </c>
      <c r="E135">
        <f si="34" t="shared"/>
        <v>0</v>
      </c>
      <c r="F135">
        <f si="34" t="shared"/>
        <v>0</v>
      </c>
      <c r="G135">
        <f si="34" t="shared"/>
        <v>0</v>
      </c>
    </row>
    <row r="136" spans="1:12" x14ac:dyDescent="0.3">
      <c r="A136" s="5" t="s">
        <v>66</v>
      </c>
      <c r="B136">
        <f ref="B136:G136" si="35" t="shared">N50</f>
        <v>0</v>
      </c>
      <c r="C136">
        <f si="35" t="shared"/>
        <v>0</v>
      </c>
      <c r="D136">
        <f si="35" t="shared"/>
        <v>0</v>
      </c>
      <c r="E136">
        <f si="35" t="shared"/>
        <v>0</v>
      </c>
      <c r="F136">
        <f si="35" t="shared"/>
        <v>0</v>
      </c>
      <c r="G136">
        <f si="35" t="shared"/>
        <v>0</v>
      </c>
    </row>
    <row r="137" spans="1:12" x14ac:dyDescent="0.3">
      <c r="A137" s="5" t="s">
        <v>35</v>
      </c>
      <c r="B137">
        <f ref="B137:G137" si="36" t="shared">H50</f>
        <v>0</v>
      </c>
      <c r="C137">
        <f si="36" t="shared"/>
        <v>0</v>
      </c>
      <c r="D137">
        <f si="36" t="shared"/>
        <v>0</v>
      </c>
      <c r="E137">
        <f si="36" t="shared"/>
        <v>0</v>
      </c>
      <c r="F137">
        <f si="36" t="shared"/>
        <v>0</v>
      </c>
      <c r="G137">
        <f si="36" t="shared"/>
        <v>0</v>
      </c>
    </row>
    <row r="138" spans="1:12" x14ac:dyDescent="0.3">
      <c r="A138" s="5" t="s">
        <v>65</v>
      </c>
      <c r="B138">
        <f ref="B138:G138" si="37" t="shared">B50</f>
        <v>0</v>
      </c>
      <c r="C138">
        <f si="37" t="shared"/>
        <v>0</v>
      </c>
      <c r="D138">
        <f si="37" t="shared"/>
        <v>0</v>
      </c>
      <c r="E138">
        <f si="37" t="shared"/>
        <v>0</v>
      </c>
      <c r="F138">
        <f si="37" t="shared"/>
        <v>0</v>
      </c>
      <c r="G138">
        <f si="37" t="shared"/>
        <v>0</v>
      </c>
    </row>
    <row r="141" spans="1:12" x14ac:dyDescent="0.3">
      <c r="A141" s="70" t="s">
        <v>88</v>
      </c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12" x14ac:dyDescent="0.3">
      <c r="A142" s="5" t="s">
        <v>75</v>
      </c>
      <c r="B142" s="26">
        <f>IFERROR((B121-$B$121)/(($B$135-B135)*1000), 0)</f>
        <v>0</v>
      </c>
      <c r="C142" s="26">
        <f ref="C142:G142" si="38" t="shared">IFERROR((C121-$B$121)/(($B$135-C135)*1000), 0)</f>
        <v>0</v>
      </c>
      <c r="D142" s="26">
        <f si="38" t="shared"/>
        <v>0</v>
      </c>
      <c r="E142" s="26">
        <f si="38" t="shared"/>
        <v>0</v>
      </c>
      <c r="F142" s="26">
        <f si="38" t="shared"/>
        <v>0</v>
      </c>
      <c r="G142" s="26">
        <f si="38" t="shared"/>
        <v>0</v>
      </c>
    </row>
    <row r="143" spans="1:12" x14ac:dyDescent="0.3">
      <c r="A143" s="5" t="s">
        <v>66</v>
      </c>
      <c r="B143" s="26">
        <f ref="B143:G145" si="39" t="shared">IFERROR((B122-$B$121)/(($B$135-B136)*1000), 0)</f>
        <v>0</v>
      </c>
      <c r="C143" s="26">
        <f si="39" t="shared"/>
        <v>0</v>
      </c>
      <c r="D143" s="26">
        <f si="39" t="shared"/>
        <v>0</v>
      </c>
      <c r="E143" s="26">
        <f si="39" t="shared"/>
        <v>0</v>
      </c>
      <c r="F143" s="26">
        <f si="39" t="shared"/>
        <v>0</v>
      </c>
      <c r="G143" s="26">
        <f si="39" t="shared"/>
        <v>0</v>
      </c>
    </row>
    <row r="144" spans="1:12" x14ac:dyDescent="0.3">
      <c r="A144" s="5" t="s">
        <v>35</v>
      </c>
      <c r="B144" s="26">
        <f si="39" t="shared"/>
        <v>0</v>
      </c>
      <c r="C144" s="26">
        <f si="39" t="shared"/>
        <v>0</v>
      </c>
      <c r="D144" s="26">
        <f si="39" t="shared"/>
        <v>0</v>
      </c>
      <c r="E144" s="26">
        <f si="39" t="shared"/>
        <v>0</v>
      </c>
      <c r="F144" s="26">
        <f si="39" t="shared"/>
        <v>0</v>
      </c>
      <c r="G144" s="26">
        <f si="39" t="shared"/>
        <v>0</v>
      </c>
    </row>
    <row r="145" spans="1:19" x14ac:dyDescent="0.3">
      <c r="A145" s="5" t="s">
        <v>65</v>
      </c>
      <c r="B145" s="26">
        <f si="39" t="shared"/>
        <v>0</v>
      </c>
      <c r="C145" s="26">
        <f si="39" t="shared"/>
        <v>0</v>
      </c>
      <c r="D145" s="26">
        <f si="39" t="shared"/>
        <v>0</v>
      </c>
      <c r="E145" s="26">
        <f si="39" t="shared"/>
        <v>0</v>
      </c>
      <c r="F145" s="26">
        <f si="39" t="shared"/>
        <v>0</v>
      </c>
      <c r="G145" s="26">
        <f si="39" t="shared"/>
        <v>0</v>
      </c>
    </row>
    <row r="148" spans="1:19" x14ac:dyDescent="0.3">
      <c r="B148" s="5" t="str">
        <f>$B$61</f>
        <v>Natural gas</v>
      </c>
      <c r="C148" s="5" t="str">
        <f>$C$61</f>
        <v>Green gas</v>
      </c>
      <c r="D148" s="5" t="str">
        <f>$D$61</f>
        <v>Electric heat pump</v>
      </c>
      <c r="E148" s="5" t="str">
        <f>$E$61</f>
        <v>Hybrid heat pump</v>
      </c>
      <c r="F148" s="5" t="str">
        <f>$F$61</f>
        <v>MT district heating</v>
      </c>
      <c r="G148" s="5" t="str">
        <f>$G$61</f>
        <v>LT district heating</v>
      </c>
    </row>
    <row r="149" spans="1:19" x14ac:dyDescent="0.3">
      <c r="A149" s="5" t="s">
        <v>75</v>
      </c>
      <c r="B149" s="27">
        <f>IFERROR(((B114-$B$114)*1000000)/(($B$135-B135)*1000), 0)</f>
        <v>0</v>
      </c>
      <c r="C149" s="27">
        <f ref="C149:G149" si="40" t="shared">IFERROR(((C114-$B$114)*1000000)/(($B$135-C135)*1000), 0)</f>
        <v>0</v>
      </c>
      <c r="D149" s="27">
        <f si="40" t="shared"/>
        <v>0</v>
      </c>
      <c r="E149" s="27">
        <f si="40" t="shared"/>
        <v>0</v>
      </c>
      <c r="F149" s="27">
        <f si="40" t="shared"/>
        <v>0</v>
      </c>
      <c r="G149" s="27">
        <f si="40" t="shared"/>
        <v>0</v>
      </c>
    </row>
    <row r="150" spans="1:19" x14ac:dyDescent="0.3">
      <c r="A150" s="5" t="s">
        <v>66</v>
      </c>
      <c r="B150" s="27">
        <f ref="B150:G152" si="41" t="shared">IFERROR(((B115-$B$114)*1000000)/(($B$135-B136)*1000), 0)</f>
        <v>0</v>
      </c>
      <c r="C150" s="27">
        <f si="41" t="shared"/>
        <v>0</v>
      </c>
      <c r="D150" s="27">
        <f si="41" t="shared"/>
        <v>0</v>
      </c>
      <c r="E150" s="27">
        <f si="41" t="shared"/>
        <v>0</v>
      </c>
      <c r="F150" s="27">
        <f si="41" t="shared"/>
        <v>0</v>
      </c>
      <c r="G150" s="27">
        <f si="41" t="shared"/>
        <v>0</v>
      </c>
    </row>
    <row r="151" spans="1:19" x14ac:dyDescent="0.3">
      <c r="A151" s="5" t="s">
        <v>35</v>
      </c>
      <c r="B151" s="27">
        <f si="41" t="shared"/>
        <v>0</v>
      </c>
      <c r="C151" s="27">
        <f si="41" t="shared"/>
        <v>0</v>
      </c>
      <c r="D151" s="27">
        <f si="41" t="shared"/>
        <v>0</v>
      </c>
      <c r="E151" s="27">
        <f si="41" t="shared"/>
        <v>0</v>
      </c>
      <c r="F151" s="27">
        <f si="41" t="shared"/>
        <v>0</v>
      </c>
      <c r="G151" s="27">
        <f si="41" t="shared"/>
        <v>0</v>
      </c>
    </row>
    <row r="152" spans="1:19" x14ac:dyDescent="0.3">
      <c r="A152" s="5" t="s">
        <v>65</v>
      </c>
      <c r="B152" s="27">
        <f si="41" t="shared"/>
        <v>0</v>
      </c>
      <c r="C152" s="27">
        <f si="41" t="shared"/>
        <v>0</v>
      </c>
      <c r="D152" s="27">
        <f si="41" t="shared"/>
        <v>0</v>
      </c>
      <c r="E152" s="27">
        <f si="41" t="shared"/>
        <v>0</v>
      </c>
      <c r="F152" s="27">
        <f si="41" t="shared"/>
        <v>0</v>
      </c>
      <c r="G152" s="27">
        <f si="41" t="shared"/>
        <v>0</v>
      </c>
    </row>
    <row r="155" spans="1:19" x14ac:dyDescent="0.3">
      <c r="B155" s="82" t="str">
        <f>B61</f>
        <v>Natural gas</v>
      </c>
      <c r="C155" s="82"/>
      <c r="D155" s="82"/>
      <c r="E155" s="82" t="str">
        <f>$C$61</f>
        <v>Green gas</v>
      </c>
      <c r="F155" s="82"/>
      <c r="G155" s="82"/>
      <c r="H155" s="82" t="str">
        <f>$D$61</f>
        <v>Electric heat pump</v>
      </c>
      <c r="I155" s="82"/>
      <c r="J155" s="82"/>
      <c r="K155" s="82" t="str">
        <f>$E$61</f>
        <v>Hybrid heat pump</v>
      </c>
      <c r="L155" s="82"/>
      <c r="M155" s="82"/>
      <c r="N155" s="82" t="str">
        <f>$F$61</f>
        <v>MT district heating</v>
      </c>
      <c r="O155" s="82"/>
      <c r="P155" s="82"/>
      <c r="Q155" s="82" t="str">
        <f>$G$61</f>
        <v>LT district heating</v>
      </c>
      <c r="R155" s="82"/>
      <c r="S155" s="82"/>
    </row>
    <row r="156" spans="1:19" x14ac:dyDescent="0.3">
      <c r="B156" t="s">
        <v>72</v>
      </c>
      <c r="C156" t="s">
        <v>73</v>
      </c>
      <c r="D156" t="s">
        <v>74</v>
      </c>
      <c r="E156" t="s">
        <v>72</v>
      </c>
      <c r="F156" t="s">
        <v>73</v>
      </c>
      <c r="G156" t="s">
        <v>74</v>
      </c>
      <c r="H156" t="s">
        <v>72</v>
      </c>
      <c r="I156" t="s">
        <v>73</v>
      </c>
      <c r="J156" t="s">
        <v>74</v>
      </c>
      <c r="K156" t="s">
        <v>72</v>
      </c>
      <c r="L156" t="s">
        <v>73</v>
      </c>
      <c r="M156" t="s">
        <v>74</v>
      </c>
      <c r="N156" t="s">
        <v>72</v>
      </c>
      <c r="O156" t="s">
        <v>73</v>
      </c>
      <c r="P156" t="s">
        <v>74</v>
      </c>
      <c r="Q156" t="s">
        <v>72</v>
      </c>
      <c r="R156" t="s">
        <v>73</v>
      </c>
      <c r="S156" t="s">
        <v>74</v>
      </c>
    </row>
    <row r="157" spans="1:19" x14ac:dyDescent="0.3">
      <c r="A157" s="5" t="s">
        <v>75</v>
      </c>
      <c r="B157" s="27">
        <f>B121</f>
        <v>0</v>
      </c>
      <c r="C157" s="27">
        <f>B128</f>
        <v>0</v>
      </c>
      <c r="D157" s="7">
        <f>B135</f>
        <v>0</v>
      </c>
      <c r="E157" s="27">
        <f>C121</f>
        <v>0</v>
      </c>
      <c r="F157" s="27">
        <f>C128</f>
        <v>0</v>
      </c>
      <c r="G157" s="7">
        <f>C135</f>
        <v>0</v>
      </c>
      <c r="H157" s="27">
        <f>D121</f>
        <v>0</v>
      </c>
      <c r="I157" s="27">
        <f>D128</f>
        <v>0</v>
      </c>
      <c r="J157" s="7">
        <f>D135</f>
        <v>0</v>
      </c>
      <c r="K157" s="27">
        <f>E121</f>
        <v>0</v>
      </c>
      <c r="L157" s="27">
        <f>E128</f>
        <v>0</v>
      </c>
      <c r="M157" s="7">
        <f>E135</f>
        <v>0</v>
      </c>
      <c r="N157" s="27">
        <f>F121</f>
        <v>0</v>
      </c>
      <c r="O157" s="27">
        <f>F128</f>
        <v>0</v>
      </c>
      <c r="P157" s="7">
        <f>F135</f>
        <v>0</v>
      </c>
      <c r="Q157" s="27">
        <f>G121</f>
        <v>0</v>
      </c>
      <c r="R157" s="27">
        <f>G128</f>
        <v>0</v>
      </c>
      <c r="S157" s="7">
        <f>G135</f>
        <v>0</v>
      </c>
    </row>
    <row r="158" spans="1:19" x14ac:dyDescent="0.3">
      <c r="A158" s="5" t="s">
        <v>66</v>
      </c>
      <c r="B158" s="27">
        <f ref="B158:B160" si="42" t="shared">B122</f>
        <v>0</v>
      </c>
      <c r="C158" s="27">
        <f ref="C158:C160" si="43" t="shared">B129</f>
        <v>0</v>
      </c>
      <c r="D158" s="7">
        <f ref="D158:D160" si="44" t="shared">B136</f>
        <v>0</v>
      </c>
      <c r="E158" s="27">
        <f ref="E158:E160" si="45" t="shared">C122</f>
        <v>0</v>
      </c>
      <c r="F158" s="27">
        <f ref="F158:F160" si="46" t="shared">C129</f>
        <v>0</v>
      </c>
      <c r="G158" s="7">
        <f ref="G158:G160" si="47" t="shared">C136</f>
        <v>0</v>
      </c>
      <c r="H158" s="27">
        <f ref="H158:H160" si="48" t="shared">D122</f>
        <v>0</v>
      </c>
      <c r="I158" s="27">
        <f ref="I158:I160" si="49" t="shared">D129</f>
        <v>0</v>
      </c>
      <c r="J158" s="7">
        <f ref="J158:J160" si="50" t="shared">D136</f>
        <v>0</v>
      </c>
      <c r="K158" s="27">
        <f ref="K158:K160" si="51" t="shared">E122</f>
        <v>0</v>
      </c>
      <c r="L158" s="27">
        <f ref="L158:L160" si="52" t="shared">E129</f>
        <v>0</v>
      </c>
      <c r="M158" s="7">
        <f ref="M158:M160" si="53" t="shared">E136</f>
        <v>0</v>
      </c>
      <c r="N158" s="27">
        <f ref="N158:N160" si="54" t="shared">F122</f>
        <v>0</v>
      </c>
      <c r="O158" s="27">
        <f ref="O158:O160" si="55" t="shared">F129</f>
        <v>0</v>
      </c>
      <c r="P158" s="7">
        <f ref="P158:P160" si="56" t="shared">F136</f>
        <v>0</v>
      </c>
      <c r="Q158" s="27">
        <f ref="Q158:Q160" si="57" t="shared">G122</f>
        <v>0</v>
      </c>
      <c r="R158" s="27">
        <f ref="R158:R160" si="58" t="shared">G129</f>
        <v>0</v>
      </c>
      <c r="S158" s="7">
        <f ref="S158:S160" si="59" t="shared">G136</f>
        <v>0</v>
      </c>
    </row>
    <row r="159" spans="1:19" x14ac:dyDescent="0.3">
      <c r="A159" s="5" t="s">
        <v>35</v>
      </c>
      <c r="B159" s="27">
        <f si="42" t="shared"/>
        <v>0</v>
      </c>
      <c r="C159" s="27">
        <f si="43" t="shared"/>
        <v>0</v>
      </c>
      <c r="D159" s="7">
        <f si="44" t="shared"/>
        <v>0</v>
      </c>
      <c r="E159" s="27">
        <f si="45" t="shared"/>
        <v>0</v>
      </c>
      <c r="F159" s="27">
        <f si="46" t="shared"/>
        <v>0</v>
      </c>
      <c r="G159" s="7">
        <f si="47" t="shared"/>
        <v>0</v>
      </c>
      <c r="H159" s="27">
        <f si="48" t="shared"/>
        <v>0</v>
      </c>
      <c r="I159" s="27">
        <f si="49" t="shared"/>
        <v>0</v>
      </c>
      <c r="J159" s="7">
        <f si="50" t="shared"/>
        <v>0</v>
      </c>
      <c r="K159" s="27">
        <f si="51" t="shared"/>
        <v>0</v>
      </c>
      <c r="L159" s="27">
        <f si="52" t="shared"/>
        <v>0</v>
      </c>
      <c r="M159" s="7">
        <f si="53" t="shared"/>
        <v>0</v>
      </c>
      <c r="N159" s="27">
        <f si="54" t="shared"/>
        <v>0</v>
      </c>
      <c r="O159" s="27">
        <f si="55" t="shared"/>
        <v>0</v>
      </c>
      <c r="P159" s="7">
        <f si="56" t="shared"/>
        <v>0</v>
      </c>
      <c r="Q159" s="27">
        <f si="57" t="shared"/>
        <v>0</v>
      </c>
      <c r="R159" s="27">
        <f si="58" t="shared"/>
        <v>0</v>
      </c>
      <c r="S159" s="7">
        <f si="59" t="shared"/>
        <v>0</v>
      </c>
    </row>
    <row r="160" spans="1:19" x14ac:dyDescent="0.3">
      <c r="A160" s="5" t="s">
        <v>65</v>
      </c>
      <c r="B160" s="27">
        <f si="42" t="shared"/>
        <v>0</v>
      </c>
      <c r="C160" s="27">
        <f si="43" t="shared"/>
        <v>0</v>
      </c>
      <c r="D160" s="7">
        <f si="44" t="shared"/>
        <v>0</v>
      </c>
      <c r="E160" s="27">
        <f si="45" t="shared"/>
        <v>0</v>
      </c>
      <c r="F160" s="27">
        <f si="46" t="shared"/>
        <v>0</v>
      </c>
      <c r="G160" s="7">
        <f si="47" t="shared"/>
        <v>0</v>
      </c>
      <c r="H160" s="27">
        <f si="48" t="shared"/>
        <v>0</v>
      </c>
      <c r="I160" s="27">
        <f si="49" t="shared"/>
        <v>0</v>
      </c>
      <c r="J160" s="7">
        <f si="50" t="shared"/>
        <v>0</v>
      </c>
      <c r="K160" s="27">
        <f si="51" t="shared"/>
        <v>0</v>
      </c>
      <c r="L160" s="27">
        <f si="52" t="shared"/>
        <v>0</v>
      </c>
      <c r="M160" s="7">
        <f si="53" t="shared"/>
        <v>0</v>
      </c>
      <c r="N160" s="27">
        <f si="54" t="shared"/>
        <v>0</v>
      </c>
      <c r="O160" s="27">
        <f si="55" t="shared"/>
        <v>0</v>
      </c>
      <c r="P160" s="7">
        <f si="56" t="shared"/>
        <v>0</v>
      </c>
      <c r="Q160" s="27">
        <f si="57" t="shared"/>
        <v>0</v>
      </c>
      <c r="R160" s="27">
        <f si="58" t="shared"/>
        <v>0</v>
      </c>
      <c r="S160" s="7">
        <f si="59" t="shared"/>
        <v>0</v>
      </c>
    </row>
  </sheetData>
  <mergeCells count="10">
    <mergeCell ref="N155:P155"/>
    <mergeCell ref="Q155:S155"/>
    <mergeCell ref="K103:M103"/>
    <mergeCell ref="B103:D103"/>
    <mergeCell ref="H103:J103"/>
    <mergeCell ref="E103:G103"/>
    <mergeCell ref="B155:D155"/>
    <mergeCell ref="E155:G155"/>
    <mergeCell ref="H155:J155"/>
    <mergeCell ref="K155:M155"/>
  </mergeCells>
  <conditionalFormatting sqref="B157:B160 E157:E160 H157:H160 N157:N160 K157:K160 Q157:Q160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7:C160 O157:O160 R157:R160 F157:F160 I157:I160 L157:L160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7:D160 G157:G160 J157:J160 M157:M160 P157:P160 S157:S160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r:id="rId1"/>
  <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B286-251E-4580-BB8B-6A5A7FAF0C43}">
  <dimension ref="A1:Z153"/>
  <sheetViews>
    <sheetView workbookViewId="0" zoomScale="55" zoomScaleNormal="55">
      <pane activePane="bottomRight" state="frozen" topLeftCell="B3" xSplit="1" ySplit="2"/>
      <selection activeCell="B1" pane="topRight" sqref="B1"/>
      <selection activeCell="A3" pane="bottomLeft" sqref="A3"/>
      <selection activeCell="Y59" pane="bottomRight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25</v>
      </c>
      <c r="C1">
        <v>26</v>
      </c>
      <c r="D1">
        <v>27</v>
      </c>
      <c r="E1">
        <v>28</v>
      </c>
      <c r="F1">
        <v>29</v>
      </c>
      <c r="G1">
        <v>30</v>
      </c>
      <c r="H1">
        <v>31</v>
      </c>
      <c r="I1">
        <v>32</v>
      </c>
      <c r="J1">
        <v>33</v>
      </c>
      <c r="K1">
        <v>34</v>
      </c>
      <c r="L1">
        <v>35</v>
      </c>
      <c r="M1">
        <v>36</v>
      </c>
      <c r="N1">
        <v>37</v>
      </c>
      <c r="O1">
        <v>38</v>
      </c>
      <c r="P1">
        <v>39</v>
      </c>
      <c r="Q1">
        <v>40</v>
      </c>
      <c r="R1">
        <v>41</v>
      </c>
      <c r="S1">
        <v>42</v>
      </c>
      <c r="T1">
        <v>43</v>
      </c>
      <c r="U1">
        <v>44</v>
      </c>
      <c r="V1">
        <v>45</v>
      </c>
      <c r="W1">
        <v>46</v>
      </c>
      <c r="X1">
        <v>47</v>
      </c>
      <c r="Y1">
        <v>48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ref="B62:G62" si="0" t="shared">B28</f>
        <v>0</v>
      </c>
      <c r="C62">
        <f si="0" t="shared"/>
        <v>0</v>
      </c>
      <c r="D62">
        <f si="0" t="shared"/>
        <v>0</v>
      </c>
      <c r="E62">
        <f si="0" t="shared"/>
        <v>0</v>
      </c>
      <c r="F62">
        <f si="0" t="shared"/>
        <v>0</v>
      </c>
      <c r="G62">
        <f si="0" t="shared"/>
        <v>0</v>
      </c>
    </row>
    <row r="63" spans="1:11" x14ac:dyDescent="0.3">
      <c r="A63" s="4" t="s">
        <v>35</v>
      </c>
      <c r="B63">
        <f ref="B63:G63" si="1" t="shared">H28</f>
        <v>0</v>
      </c>
      <c r="C63">
        <f si="1" t="shared"/>
        <v>0</v>
      </c>
      <c r="D63">
        <f si="1" t="shared"/>
        <v>0</v>
      </c>
      <c r="E63">
        <f si="1" t="shared"/>
        <v>0</v>
      </c>
      <c r="F63">
        <f si="1" t="shared"/>
        <v>0</v>
      </c>
      <c r="G63">
        <f si="1" t="shared"/>
        <v>0</v>
      </c>
    </row>
    <row r="64" spans="1:11" x14ac:dyDescent="0.3">
      <c r="A64" s="4" t="s">
        <v>66</v>
      </c>
      <c r="B64">
        <f ref="B64:G64" si="2" t="shared">N28</f>
        <v>0</v>
      </c>
      <c r="C64">
        <f si="2" t="shared"/>
        <v>0</v>
      </c>
      <c r="D64">
        <f si="2" t="shared"/>
        <v>0</v>
      </c>
      <c r="E64">
        <f si="2" t="shared"/>
        <v>0</v>
      </c>
      <c r="F64">
        <f si="2" t="shared"/>
        <v>0</v>
      </c>
      <c r="G64">
        <f si="2" t="shared"/>
        <v>0</v>
      </c>
    </row>
    <row r="65" spans="1:7" x14ac:dyDescent="0.3">
      <c r="A65" s="4" t="s">
        <v>68</v>
      </c>
      <c r="B65">
        <f ref="B65:G65" si="3" t="shared">T28</f>
        <v>0</v>
      </c>
      <c r="C65">
        <f si="3" t="shared"/>
        <v>0</v>
      </c>
      <c r="D65">
        <f si="3" t="shared"/>
        <v>0</v>
      </c>
      <c r="E65">
        <f si="3" t="shared"/>
        <v>0</v>
      </c>
      <c r="F65">
        <f si="3" t="shared"/>
        <v>0</v>
      </c>
      <c r="G65">
        <f si="3" t="shared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ref="B69:G69" si="4" t="shared">B33</f>
        <v>0</v>
      </c>
      <c r="C69">
        <f si="4" t="shared"/>
        <v>0</v>
      </c>
      <c r="D69">
        <f si="4" t="shared"/>
        <v>0</v>
      </c>
      <c r="E69">
        <f si="4" t="shared"/>
        <v>0</v>
      </c>
      <c r="F69">
        <f si="4" t="shared"/>
        <v>0</v>
      </c>
      <c r="G69">
        <f si="4" t="shared"/>
        <v>0</v>
      </c>
    </row>
    <row r="70" spans="1:7" x14ac:dyDescent="0.3">
      <c r="A70" s="4" t="s">
        <v>35</v>
      </c>
      <c r="B70">
        <f ref="B70:G70" si="5" t="shared">H33</f>
        <v>0</v>
      </c>
      <c r="C70">
        <f si="5" t="shared"/>
        <v>0</v>
      </c>
      <c r="D70">
        <f si="5" t="shared"/>
        <v>0</v>
      </c>
      <c r="E70">
        <f si="5" t="shared"/>
        <v>0</v>
      </c>
      <c r="F70">
        <f si="5" t="shared"/>
        <v>0</v>
      </c>
      <c r="G70">
        <f si="5" t="shared"/>
        <v>0</v>
      </c>
    </row>
    <row r="71" spans="1:7" x14ac:dyDescent="0.3">
      <c r="A71" s="4" t="s">
        <v>66</v>
      </c>
      <c r="B71">
        <f ref="B71:G71" si="6" t="shared">N33</f>
        <v>0</v>
      </c>
      <c r="C71">
        <f si="6" t="shared"/>
        <v>0</v>
      </c>
      <c r="D71">
        <f si="6" t="shared"/>
        <v>0</v>
      </c>
      <c r="E71">
        <f si="6" t="shared"/>
        <v>0</v>
      </c>
      <c r="F71">
        <f si="6" t="shared"/>
        <v>0</v>
      </c>
      <c r="G71">
        <f si="6" t="shared"/>
        <v>0</v>
      </c>
    </row>
    <row r="72" spans="1:7" x14ac:dyDescent="0.3">
      <c r="A72" s="4" t="s">
        <v>68</v>
      </c>
      <c r="B72">
        <f ref="B72:G72" si="7" t="shared">T33</f>
        <v>0</v>
      </c>
      <c r="C72">
        <f si="7" t="shared"/>
        <v>0</v>
      </c>
      <c r="D72">
        <f si="7" t="shared"/>
        <v>0</v>
      </c>
      <c r="E72">
        <f si="7" t="shared"/>
        <v>0</v>
      </c>
      <c r="F72">
        <f si="7" t="shared"/>
        <v>0</v>
      </c>
      <c r="G72">
        <f si="7" t="shared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ref="B76:G76" si="8" t="shared">B43</f>
        <v>0</v>
      </c>
      <c r="C76">
        <f si="8" t="shared"/>
        <v>0</v>
      </c>
      <c r="D76">
        <f si="8" t="shared"/>
        <v>0</v>
      </c>
      <c r="E76">
        <f si="8" t="shared"/>
        <v>0</v>
      </c>
      <c r="F76">
        <f si="8" t="shared"/>
        <v>0</v>
      </c>
      <c r="G76">
        <f si="8" t="shared"/>
        <v>0</v>
      </c>
    </row>
    <row r="77" spans="1:7" x14ac:dyDescent="0.3">
      <c r="A77" s="4" t="s">
        <v>35</v>
      </c>
      <c r="B77">
        <f ref="B77:G77" si="9" t="shared">H43</f>
        <v>0</v>
      </c>
      <c r="C77">
        <f si="9" t="shared"/>
        <v>0</v>
      </c>
      <c r="D77">
        <f si="9" t="shared"/>
        <v>0</v>
      </c>
      <c r="E77">
        <f si="9" t="shared"/>
        <v>0</v>
      </c>
      <c r="F77">
        <f si="9" t="shared"/>
        <v>0</v>
      </c>
      <c r="G77">
        <f si="9" t="shared"/>
        <v>0</v>
      </c>
    </row>
    <row r="78" spans="1:7" x14ac:dyDescent="0.3">
      <c r="A78" s="4" t="s">
        <v>66</v>
      </c>
      <c r="B78">
        <f ref="B78:G78" si="10" t="shared">N43</f>
        <v>0</v>
      </c>
      <c r="C78">
        <f si="10" t="shared"/>
        <v>0</v>
      </c>
      <c r="D78">
        <f si="10" t="shared"/>
        <v>0</v>
      </c>
      <c r="E78">
        <f si="10" t="shared"/>
        <v>0</v>
      </c>
      <c r="F78">
        <f si="10" t="shared"/>
        <v>0</v>
      </c>
      <c r="G78">
        <f si="10" t="shared"/>
        <v>0</v>
      </c>
    </row>
    <row r="79" spans="1:7" x14ac:dyDescent="0.3">
      <c r="A79" s="4" t="s">
        <v>68</v>
      </c>
      <c r="B79">
        <f ref="B79:G79" si="11" t="shared">T43</f>
        <v>0</v>
      </c>
      <c r="C79">
        <f si="11" t="shared"/>
        <v>0</v>
      </c>
      <c r="D79">
        <f si="11" t="shared"/>
        <v>0</v>
      </c>
      <c r="E79">
        <f si="11" t="shared"/>
        <v>0</v>
      </c>
      <c r="F79">
        <f si="11" t="shared"/>
        <v>0</v>
      </c>
      <c r="G79">
        <f si="11" t="shared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ref="B83:G83" si="12" t="shared">B44</f>
        <v>0</v>
      </c>
      <c r="C83">
        <f si="12" t="shared"/>
        <v>0</v>
      </c>
      <c r="D83">
        <f si="12" t="shared"/>
        <v>0</v>
      </c>
      <c r="E83">
        <f si="12" t="shared"/>
        <v>0</v>
      </c>
      <c r="F83">
        <f si="12" t="shared"/>
        <v>0</v>
      </c>
      <c r="G83">
        <f si="12" t="shared"/>
        <v>0</v>
      </c>
    </row>
    <row r="84" spans="1:7" x14ac:dyDescent="0.3">
      <c r="A84" s="4" t="s">
        <v>35</v>
      </c>
      <c r="B84">
        <f ref="B84:G84" si="13" t="shared">H44</f>
        <v>0</v>
      </c>
      <c r="C84">
        <f si="13" t="shared"/>
        <v>0</v>
      </c>
      <c r="D84">
        <f si="13" t="shared"/>
        <v>0</v>
      </c>
      <c r="E84">
        <f si="13" t="shared"/>
        <v>0</v>
      </c>
      <c r="F84">
        <f si="13" t="shared"/>
        <v>0</v>
      </c>
      <c r="G84">
        <f si="13" t="shared"/>
        <v>0</v>
      </c>
    </row>
    <row r="85" spans="1:7" x14ac:dyDescent="0.3">
      <c r="A85" s="4" t="s">
        <v>66</v>
      </c>
      <c r="B85">
        <f ref="B85:G85" si="14" t="shared">N44</f>
        <v>0</v>
      </c>
      <c r="C85">
        <f si="14" t="shared"/>
        <v>0</v>
      </c>
      <c r="D85">
        <f si="14" t="shared"/>
        <v>0</v>
      </c>
      <c r="E85">
        <f si="14" t="shared"/>
        <v>0</v>
      </c>
      <c r="F85">
        <f si="14" t="shared"/>
        <v>0</v>
      </c>
      <c r="G85">
        <f si="14" t="shared"/>
        <v>0</v>
      </c>
    </row>
    <row r="86" spans="1:7" x14ac:dyDescent="0.3">
      <c r="A86" s="4" t="s">
        <v>68</v>
      </c>
      <c r="B86">
        <f ref="B86:G86" si="15" t="shared">T44</f>
        <v>0</v>
      </c>
      <c r="C86">
        <f si="15" t="shared"/>
        <v>0</v>
      </c>
      <c r="D86">
        <f si="15" t="shared"/>
        <v>0</v>
      </c>
      <c r="E86">
        <f si="15" t="shared"/>
        <v>0</v>
      </c>
      <c r="F86">
        <f si="15" t="shared"/>
        <v>0</v>
      </c>
      <c r="G86">
        <f si="15" t="shared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ref="B90:G90" si="16" t="shared">B50</f>
        <v>0</v>
      </c>
      <c r="C90">
        <f si="16" t="shared"/>
        <v>0</v>
      </c>
      <c r="D90">
        <f si="16" t="shared"/>
        <v>0</v>
      </c>
      <c r="E90">
        <f si="16" t="shared"/>
        <v>0</v>
      </c>
      <c r="F90">
        <f si="16" t="shared"/>
        <v>0</v>
      </c>
      <c r="G90">
        <f si="16" t="shared"/>
        <v>0</v>
      </c>
    </row>
    <row r="91" spans="1:7" x14ac:dyDescent="0.3">
      <c r="A91" s="4" t="s">
        <v>35</v>
      </c>
      <c r="B91">
        <f ref="B91:G91" si="17" t="shared">H50</f>
        <v>0</v>
      </c>
      <c r="C91">
        <f si="17" t="shared"/>
        <v>0</v>
      </c>
      <c r="D91">
        <f si="17" t="shared"/>
        <v>0</v>
      </c>
      <c r="E91">
        <f si="17" t="shared"/>
        <v>0</v>
      </c>
      <c r="F91">
        <f si="17" t="shared"/>
        <v>0</v>
      </c>
      <c r="G91">
        <f si="17" t="shared"/>
        <v>0</v>
      </c>
    </row>
    <row r="92" spans="1:7" x14ac:dyDescent="0.3">
      <c r="A92" s="4" t="s">
        <v>66</v>
      </c>
      <c r="B92">
        <f ref="B92:G92" si="18" t="shared">N50</f>
        <v>0</v>
      </c>
      <c r="C92">
        <f si="18" t="shared"/>
        <v>0</v>
      </c>
      <c r="D92">
        <f si="18" t="shared"/>
        <v>0</v>
      </c>
      <c r="E92">
        <f si="18" t="shared"/>
        <v>0</v>
      </c>
      <c r="F92">
        <f si="18" t="shared"/>
        <v>0</v>
      </c>
      <c r="G92">
        <f si="18" t="shared"/>
        <v>0</v>
      </c>
    </row>
    <row r="93" spans="1:7" x14ac:dyDescent="0.3">
      <c r="A93" s="4" t="s">
        <v>68</v>
      </c>
      <c r="B93">
        <f ref="B93:G93" si="19" t="shared">T50</f>
        <v>0</v>
      </c>
      <c r="C93">
        <f si="19" t="shared"/>
        <v>0</v>
      </c>
      <c r="D93">
        <f si="19" t="shared"/>
        <v>0</v>
      </c>
      <c r="E93">
        <f si="19" t="shared"/>
        <v>0</v>
      </c>
      <c r="F93">
        <f si="19" t="shared"/>
        <v>0</v>
      </c>
      <c r="G93">
        <f si="19" t="shared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ref="C97:G97" si="20" t="shared">$B$93-C90</f>
        <v>0</v>
      </c>
      <c r="D97">
        <f si="20" t="shared"/>
        <v>0</v>
      </c>
      <c r="E97">
        <f si="20" t="shared"/>
        <v>0</v>
      </c>
      <c r="F97">
        <f si="20" t="shared"/>
        <v>0</v>
      </c>
      <c r="G97">
        <f si="20" t="shared"/>
        <v>0</v>
      </c>
    </row>
    <row r="98" spans="1:13" x14ac:dyDescent="0.3">
      <c r="A98" s="4" t="s">
        <v>35</v>
      </c>
      <c r="B98">
        <f ref="B98:G100" si="21" t="shared">$B$93-B91</f>
        <v>0</v>
      </c>
      <c r="C98">
        <f si="21" t="shared"/>
        <v>0</v>
      </c>
      <c r="D98">
        <f si="21" t="shared"/>
        <v>0</v>
      </c>
      <c r="E98">
        <f si="21" t="shared"/>
        <v>0</v>
      </c>
      <c r="F98">
        <f si="21" t="shared"/>
        <v>0</v>
      </c>
      <c r="G98">
        <f si="21" t="shared"/>
        <v>0</v>
      </c>
    </row>
    <row r="99" spans="1:13" x14ac:dyDescent="0.3">
      <c r="A99" s="4" t="s">
        <v>66</v>
      </c>
      <c r="B99">
        <f si="21" t="shared"/>
        <v>0</v>
      </c>
      <c r="C99">
        <f si="21" t="shared"/>
        <v>0</v>
      </c>
      <c r="D99">
        <f si="21" t="shared"/>
        <v>0</v>
      </c>
      <c r="E99">
        <f si="21" t="shared"/>
        <v>0</v>
      </c>
      <c r="F99">
        <f si="21" t="shared"/>
        <v>0</v>
      </c>
      <c r="G99">
        <f si="21" t="shared"/>
        <v>0</v>
      </c>
    </row>
    <row r="100" spans="1:13" x14ac:dyDescent="0.3">
      <c r="A100" s="4" t="s">
        <v>68</v>
      </c>
      <c r="B100">
        <f si="21" t="shared"/>
        <v>0</v>
      </c>
      <c r="C100">
        <f si="21" t="shared"/>
        <v>0</v>
      </c>
      <c r="D100">
        <f si="21" t="shared"/>
        <v>0</v>
      </c>
      <c r="E100">
        <f si="21" t="shared"/>
        <v>0</v>
      </c>
      <c r="F100">
        <f si="21" t="shared"/>
        <v>0</v>
      </c>
      <c r="G100">
        <f si="21" t="shared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ref="B114:G114" si="22" t="shared">T33</f>
        <v>0</v>
      </c>
      <c r="C114">
        <f si="22" t="shared"/>
        <v>0</v>
      </c>
      <c r="D114">
        <f si="22" t="shared"/>
        <v>0</v>
      </c>
      <c r="E114">
        <f si="22" t="shared"/>
        <v>0</v>
      </c>
      <c r="F114">
        <f si="22" t="shared"/>
        <v>0</v>
      </c>
      <c r="G114">
        <f si="22" t="shared"/>
        <v>0</v>
      </c>
    </row>
    <row r="115" spans="1:12" x14ac:dyDescent="0.3">
      <c r="A115" s="5" t="s">
        <v>66</v>
      </c>
      <c r="B115">
        <f ref="B115:G115" si="23" t="shared">N33</f>
        <v>0</v>
      </c>
      <c r="C115">
        <f si="23" t="shared"/>
        <v>0</v>
      </c>
      <c r="D115">
        <f si="23" t="shared"/>
        <v>0</v>
      </c>
      <c r="E115">
        <f si="23" t="shared"/>
        <v>0</v>
      </c>
      <c r="F115">
        <f si="23" t="shared"/>
        <v>0</v>
      </c>
      <c r="G115">
        <f si="23" t="shared"/>
        <v>0</v>
      </c>
    </row>
    <row r="116" spans="1:12" x14ac:dyDescent="0.3">
      <c r="A116" s="5" t="s">
        <v>35</v>
      </c>
      <c r="B116">
        <f ref="B116:G116" si="24" t="shared">H33</f>
        <v>0</v>
      </c>
      <c r="C116">
        <f si="24" t="shared"/>
        <v>0</v>
      </c>
      <c r="D116">
        <f si="24" t="shared"/>
        <v>0</v>
      </c>
      <c r="E116">
        <f si="24" t="shared"/>
        <v>0</v>
      </c>
      <c r="F116">
        <f si="24" t="shared"/>
        <v>0</v>
      </c>
      <c r="G116">
        <f si="24" t="shared"/>
        <v>0</v>
      </c>
    </row>
    <row r="117" spans="1:12" x14ac:dyDescent="0.3">
      <c r="A117" s="5" t="s">
        <v>65</v>
      </c>
      <c r="B117">
        <f ref="B117:G117" si="25" t="shared">B33</f>
        <v>0</v>
      </c>
      <c r="C117">
        <f si="25" t="shared"/>
        <v>0</v>
      </c>
      <c r="D117">
        <f si="25" t="shared"/>
        <v>0</v>
      </c>
      <c r="E117">
        <f si="25" t="shared"/>
        <v>0</v>
      </c>
      <c r="F117">
        <f si="25" t="shared"/>
        <v>0</v>
      </c>
      <c r="G117">
        <f si="25" t="shared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ref="B121:G121" si="26" t="shared">T43</f>
        <v>0</v>
      </c>
      <c r="C121">
        <f si="26" t="shared"/>
        <v>0</v>
      </c>
      <c r="D121">
        <f si="26" t="shared"/>
        <v>0</v>
      </c>
      <c r="E121">
        <f si="26" t="shared"/>
        <v>0</v>
      </c>
      <c r="F121">
        <f si="26" t="shared"/>
        <v>0</v>
      </c>
      <c r="G121">
        <f si="26" t="shared"/>
        <v>0</v>
      </c>
      <c r="L121">
        <v>200</v>
      </c>
    </row>
    <row r="122" spans="1:12" x14ac:dyDescent="0.3">
      <c r="A122" s="5" t="s">
        <v>66</v>
      </c>
      <c r="B122">
        <f ref="B122:G122" si="27" t="shared">N43</f>
        <v>0</v>
      </c>
      <c r="C122">
        <f si="27" t="shared"/>
        <v>0</v>
      </c>
      <c r="D122">
        <f si="27" t="shared"/>
        <v>0</v>
      </c>
      <c r="E122">
        <f si="27" t="shared"/>
        <v>0</v>
      </c>
      <c r="F122">
        <f si="27" t="shared"/>
        <v>0</v>
      </c>
      <c r="G122">
        <f si="27" t="shared"/>
        <v>0</v>
      </c>
      <c r="L122">
        <f>L121/L120</f>
        <v>12.5</v>
      </c>
    </row>
    <row r="123" spans="1:12" x14ac:dyDescent="0.3">
      <c r="A123" s="5" t="s">
        <v>35</v>
      </c>
      <c r="B123">
        <f ref="B123:G123" si="28" t="shared">H43</f>
        <v>0</v>
      </c>
      <c r="C123">
        <f si="28" t="shared"/>
        <v>0</v>
      </c>
      <c r="D123">
        <f si="28" t="shared"/>
        <v>0</v>
      </c>
      <c r="E123">
        <f si="28" t="shared"/>
        <v>0</v>
      </c>
      <c r="F123">
        <f si="28" t="shared"/>
        <v>0</v>
      </c>
      <c r="G123">
        <f si="28" t="shared"/>
        <v>0</v>
      </c>
    </row>
    <row r="124" spans="1:12" x14ac:dyDescent="0.3">
      <c r="A124" s="5" t="s">
        <v>65</v>
      </c>
      <c r="B124">
        <f ref="B124:G124" si="29" t="shared">B43</f>
        <v>0</v>
      </c>
      <c r="C124">
        <f si="29" t="shared"/>
        <v>0</v>
      </c>
      <c r="D124">
        <f si="29" t="shared"/>
        <v>0</v>
      </c>
      <c r="E124">
        <f si="29" t="shared"/>
        <v>0</v>
      </c>
      <c r="F124">
        <f si="29" t="shared"/>
        <v>0</v>
      </c>
      <c r="G124">
        <f si="29" t="shared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ref="B128:G128" si="30" t="shared">T50</f>
        <v>0</v>
      </c>
      <c r="C128">
        <f si="30" t="shared"/>
        <v>0</v>
      </c>
      <c r="D128">
        <f si="30" t="shared"/>
        <v>0</v>
      </c>
      <c r="E128">
        <f si="30" t="shared"/>
        <v>0</v>
      </c>
      <c r="F128">
        <f si="30" t="shared"/>
        <v>0</v>
      </c>
      <c r="G128">
        <f si="30" t="shared"/>
        <v>0</v>
      </c>
    </row>
    <row r="129" spans="1:7" x14ac:dyDescent="0.3">
      <c r="A129" s="5" t="s">
        <v>66</v>
      </c>
      <c r="B129">
        <f ref="B129:G129" si="31" t="shared">N50</f>
        <v>0</v>
      </c>
      <c r="C129">
        <f si="31" t="shared"/>
        <v>0</v>
      </c>
      <c r="D129">
        <f si="31" t="shared"/>
        <v>0</v>
      </c>
      <c r="E129">
        <f si="31" t="shared"/>
        <v>0</v>
      </c>
      <c r="F129">
        <f si="31" t="shared"/>
        <v>0</v>
      </c>
      <c r="G129">
        <f si="31" t="shared"/>
        <v>0</v>
      </c>
    </row>
    <row r="130" spans="1:7" x14ac:dyDescent="0.3">
      <c r="A130" s="5" t="s">
        <v>35</v>
      </c>
      <c r="B130">
        <f ref="B130:G130" si="32" t="shared">H50</f>
        <v>0</v>
      </c>
      <c r="C130">
        <f si="32" t="shared"/>
        <v>0</v>
      </c>
      <c r="D130">
        <f si="32" t="shared"/>
        <v>0</v>
      </c>
      <c r="E130">
        <f si="32" t="shared"/>
        <v>0</v>
      </c>
      <c r="F130">
        <f si="32" t="shared"/>
        <v>0</v>
      </c>
      <c r="G130">
        <f si="32" t="shared"/>
        <v>0</v>
      </c>
    </row>
    <row r="131" spans="1:7" x14ac:dyDescent="0.3">
      <c r="A131" s="5" t="s">
        <v>65</v>
      </c>
      <c r="B131">
        <f ref="B131:G131" si="33" t="shared">B50</f>
        <v>0</v>
      </c>
      <c r="C131">
        <f si="33" t="shared"/>
        <v>0</v>
      </c>
      <c r="D131">
        <f si="33" t="shared"/>
        <v>0</v>
      </c>
      <c r="E131">
        <f si="33" t="shared"/>
        <v>0</v>
      </c>
      <c r="F131">
        <f si="33" t="shared"/>
        <v>0</v>
      </c>
      <c r="G131">
        <f si="33" t="shared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ref="C135:G135" si="34" t="shared">IFERROR((C114-$B$114)/(($B$128-C128)*1000), 0)</f>
        <v>0</v>
      </c>
      <c r="D135" s="26">
        <f si="34" t="shared"/>
        <v>0</v>
      </c>
      <c r="E135" s="26">
        <f si="34" t="shared"/>
        <v>0</v>
      </c>
      <c r="F135" s="26">
        <f si="34" t="shared"/>
        <v>0</v>
      </c>
      <c r="G135" s="26">
        <f si="34" t="shared"/>
        <v>0</v>
      </c>
    </row>
    <row r="136" spans="1:7" x14ac:dyDescent="0.3">
      <c r="A136" s="5" t="s">
        <v>66</v>
      </c>
      <c r="B136" s="26">
        <f ref="B136:G138" si="35" t="shared">IFERROR((B115-$B$114)/(($B$128-B129)*1000), 0)</f>
        <v>0</v>
      </c>
      <c r="C136" s="26">
        <f si="35" t="shared"/>
        <v>0</v>
      </c>
      <c r="D136" s="26">
        <f si="35" t="shared"/>
        <v>0</v>
      </c>
      <c r="E136" s="26">
        <f si="35" t="shared"/>
        <v>0</v>
      </c>
      <c r="F136" s="26">
        <f si="35" t="shared"/>
        <v>0</v>
      </c>
      <c r="G136" s="26">
        <f si="35" t="shared"/>
        <v>0</v>
      </c>
    </row>
    <row r="137" spans="1:7" x14ac:dyDescent="0.3">
      <c r="A137" s="5" t="s">
        <v>35</v>
      </c>
      <c r="B137" s="26">
        <f si="35" t="shared"/>
        <v>0</v>
      </c>
      <c r="C137" s="26">
        <f si="35" t="shared"/>
        <v>0</v>
      </c>
      <c r="D137" s="26">
        <f si="35" t="shared"/>
        <v>0</v>
      </c>
      <c r="E137" s="26">
        <f si="35" t="shared"/>
        <v>0</v>
      </c>
      <c r="F137" s="26">
        <f si="35" t="shared"/>
        <v>0</v>
      </c>
      <c r="G137" s="26">
        <f si="35" t="shared"/>
        <v>0</v>
      </c>
    </row>
    <row r="138" spans="1:7" x14ac:dyDescent="0.3">
      <c r="A138" s="5" t="s">
        <v>65</v>
      </c>
      <c r="B138" s="26">
        <f si="35" t="shared"/>
        <v>0</v>
      </c>
      <c r="C138" s="26">
        <f si="35" t="shared"/>
        <v>0</v>
      </c>
      <c r="D138" s="26">
        <f si="35" t="shared"/>
        <v>0</v>
      </c>
      <c r="E138" s="26">
        <f si="35" t="shared"/>
        <v>0</v>
      </c>
      <c r="F138" s="26">
        <f si="35" t="shared"/>
        <v>0</v>
      </c>
      <c r="G138" s="26">
        <f si="35" t="shared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ref="C142:G142" si="36" t="shared">IFERROR((C114-$B$114)/((C$128-C128)*1000), 0)</f>
        <v>0</v>
      </c>
      <c r="D142" s="26">
        <f si="36" t="shared"/>
        <v>0</v>
      </c>
      <c r="E142" s="26">
        <f si="36" t="shared"/>
        <v>0</v>
      </c>
      <c r="F142" s="26">
        <f si="36" t="shared"/>
        <v>0</v>
      </c>
      <c r="G142" s="26">
        <f si="36" t="shared"/>
        <v>0</v>
      </c>
    </row>
    <row r="143" spans="1:7" x14ac:dyDescent="0.3">
      <c r="A143" s="5" t="s">
        <v>66</v>
      </c>
      <c r="B143" s="26">
        <f ref="B143:G145" si="37" t="shared">IFERROR((B115-$B$114)/((B$128-B129)*1000), 0)</f>
        <v>0</v>
      </c>
      <c r="C143" s="26">
        <f si="37" t="shared"/>
        <v>0</v>
      </c>
      <c r="D143" s="26">
        <f si="37" t="shared"/>
        <v>0</v>
      </c>
      <c r="E143" s="26">
        <f si="37" t="shared"/>
        <v>0</v>
      </c>
      <c r="F143" s="26">
        <f si="37" t="shared"/>
        <v>0</v>
      </c>
      <c r="G143" s="26">
        <f si="37" t="shared"/>
        <v>0</v>
      </c>
    </row>
    <row r="144" spans="1:7" x14ac:dyDescent="0.3">
      <c r="A144" s="5" t="s">
        <v>35</v>
      </c>
      <c r="B144" s="26">
        <f si="37" t="shared"/>
        <v>0</v>
      </c>
      <c r="C144" s="26">
        <f si="37" t="shared"/>
        <v>0</v>
      </c>
      <c r="D144" s="26">
        <f si="37" t="shared"/>
        <v>0</v>
      </c>
      <c r="E144" s="26">
        <f si="37" t="shared"/>
        <v>0</v>
      </c>
      <c r="F144" s="26">
        <f si="37" t="shared"/>
        <v>0</v>
      </c>
      <c r="G144" s="26">
        <f si="37" t="shared"/>
        <v>0</v>
      </c>
    </row>
    <row r="145" spans="1:19" x14ac:dyDescent="0.3">
      <c r="A145" s="5" t="s">
        <v>65</v>
      </c>
      <c r="B145" s="26">
        <f si="37" t="shared"/>
        <v>0</v>
      </c>
      <c r="C145" s="26">
        <f si="37" t="shared"/>
        <v>0</v>
      </c>
      <c r="D145" s="26">
        <f si="37" t="shared"/>
        <v>0</v>
      </c>
      <c r="E145" s="26">
        <f si="37" t="shared"/>
        <v>0</v>
      </c>
      <c r="F145" s="26">
        <f si="37" t="shared"/>
        <v>0</v>
      </c>
      <c r="G145" s="26">
        <f si="37" t="shared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ref="B151:B153" si="38" t="shared">B115</f>
        <v>0</v>
      </c>
      <c r="C151" s="27">
        <f ref="C151:C153" si="39" t="shared">B122</f>
        <v>0</v>
      </c>
      <c r="D151" s="7">
        <f ref="D151:D153" si="40" t="shared">B129</f>
        <v>0</v>
      </c>
      <c r="E151" s="27">
        <f ref="E151:E153" si="41" t="shared">C115</f>
        <v>0</v>
      </c>
      <c r="F151" s="27">
        <f ref="F151:F153" si="42" t="shared">C122</f>
        <v>0</v>
      </c>
      <c r="G151" s="7">
        <f ref="G151:G153" si="43" t="shared">C129</f>
        <v>0</v>
      </c>
      <c r="H151" s="27">
        <f ref="H151:H153" si="44" t="shared">D115</f>
        <v>0</v>
      </c>
      <c r="I151" s="27">
        <f ref="I151:I153" si="45" t="shared">D122</f>
        <v>0</v>
      </c>
      <c r="J151" s="7">
        <f ref="J151:J153" si="46" t="shared">D129</f>
        <v>0</v>
      </c>
      <c r="K151" s="27">
        <f ref="K151:K153" si="47" t="shared">E115</f>
        <v>0</v>
      </c>
      <c r="L151" s="27">
        <f ref="L151:L153" si="48" t="shared">E122</f>
        <v>0</v>
      </c>
      <c r="M151" s="7">
        <f ref="M151:M153" si="49" t="shared">E129</f>
        <v>0</v>
      </c>
      <c r="N151" s="27">
        <f ref="N151:N153" si="50" t="shared">F115</f>
        <v>0</v>
      </c>
      <c r="O151" s="27">
        <f ref="O151:O153" si="51" t="shared">F122</f>
        <v>0</v>
      </c>
      <c r="P151" s="7">
        <f ref="P151:P153" si="52" t="shared">F129</f>
        <v>0</v>
      </c>
      <c r="Q151" s="27">
        <f ref="Q151:Q153" si="53" t="shared">G115</f>
        <v>0</v>
      </c>
      <c r="R151" s="27">
        <f ref="R151:R153" si="54" t="shared">G122</f>
        <v>0</v>
      </c>
      <c r="S151" s="7">
        <f ref="S151:S153" si="55" t="shared">G129</f>
        <v>0</v>
      </c>
    </row>
    <row r="152" spans="1:19" x14ac:dyDescent="0.3">
      <c r="A152" s="5" t="s">
        <v>35</v>
      </c>
      <c r="B152" s="27">
        <f si="38" t="shared"/>
        <v>0</v>
      </c>
      <c r="C152" s="27">
        <f si="39" t="shared"/>
        <v>0</v>
      </c>
      <c r="D152" s="7">
        <f si="40" t="shared"/>
        <v>0</v>
      </c>
      <c r="E152" s="27">
        <f si="41" t="shared"/>
        <v>0</v>
      </c>
      <c r="F152" s="27">
        <f si="42" t="shared"/>
        <v>0</v>
      </c>
      <c r="G152" s="7">
        <f si="43" t="shared"/>
        <v>0</v>
      </c>
      <c r="H152" s="27">
        <f si="44" t="shared"/>
        <v>0</v>
      </c>
      <c r="I152" s="27">
        <f si="45" t="shared"/>
        <v>0</v>
      </c>
      <c r="J152" s="7">
        <f si="46" t="shared"/>
        <v>0</v>
      </c>
      <c r="K152" s="27">
        <f si="47" t="shared"/>
        <v>0</v>
      </c>
      <c r="L152" s="27">
        <f si="48" t="shared"/>
        <v>0</v>
      </c>
      <c r="M152" s="7">
        <f si="49" t="shared"/>
        <v>0</v>
      </c>
      <c r="N152" s="27">
        <f si="50" t="shared"/>
        <v>0</v>
      </c>
      <c r="O152" s="27">
        <f si="51" t="shared"/>
        <v>0</v>
      </c>
      <c r="P152" s="7">
        <f si="52" t="shared"/>
        <v>0</v>
      </c>
      <c r="Q152" s="27">
        <f si="53" t="shared"/>
        <v>0</v>
      </c>
      <c r="R152" s="27">
        <f si="54" t="shared"/>
        <v>0</v>
      </c>
      <c r="S152" s="7">
        <f si="55" t="shared"/>
        <v>0</v>
      </c>
    </row>
    <row r="153" spans="1:19" x14ac:dyDescent="0.3">
      <c r="A153" s="5" t="s">
        <v>65</v>
      </c>
      <c r="B153" s="27">
        <f si="38" t="shared"/>
        <v>0</v>
      </c>
      <c r="C153" s="27">
        <f si="39" t="shared"/>
        <v>0</v>
      </c>
      <c r="D153" s="7">
        <f si="40" t="shared"/>
        <v>0</v>
      </c>
      <c r="E153" s="27">
        <f si="41" t="shared"/>
        <v>0</v>
      </c>
      <c r="F153" s="27">
        <f si="42" t="shared"/>
        <v>0</v>
      </c>
      <c r="G153" s="7">
        <f si="43" t="shared"/>
        <v>0</v>
      </c>
      <c r="H153" s="27">
        <f si="44" t="shared"/>
        <v>0</v>
      </c>
      <c r="I153" s="27">
        <f si="45" t="shared"/>
        <v>0</v>
      </c>
      <c r="J153" s="7">
        <f si="46" t="shared"/>
        <v>0</v>
      </c>
      <c r="K153" s="27">
        <f si="47" t="shared"/>
        <v>0</v>
      </c>
      <c r="L153" s="27">
        <f si="48" t="shared"/>
        <v>0</v>
      </c>
      <c r="M153" s="7">
        <f si="49" t="shared"/>
        <v>0</v>
      </c>
      <c r="N153" s="27">
        <f si="50" t="shared"/>
        <v>0</v>
      </c>
      <c r="O153" s="27">
        <f si="51" t="shared"/>
        <v>0</v>
      </c>
      <c r="P153" s="7">
        <f si="52" t="shared"/>
        <v>0</v>
      </c>
      <c r="Q153" s="27">
        <f si="53" t="shared"/>
        <v>0</v>
      </c>
      <c r="R153" s="27">
        <f si="54" t="shared"/>
        <v>0</v>
      </c>
      <c r="S153" s="7">
        <f si="55" t="shared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r:id="rId1"/>
  <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3CC7-204A-4ABB-B424-97968DA09A68}">
  <dimension ref="A1:Z153"/>
  <sheetViews>
    <sheetView workbookViewId="0" zoomScale="55" zoomScaleNormal="55">
      <pane activePane="bottomRight" state="frozen" topLeftCell="B3" xSplit="1" ySplit="2"/>
      <selection activeCell="B1" pane="topRight" sqref="B1"/>
      <selection activeCell="A3" pane="bottomLeft" sqref="A3"/>
      <selection activeCell="Y59" pane="bottomRight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49</v>
      </c>
      <c r="C1">
        <v>50</v>
      </c>
      <c r="D1">
        <v>51</v>
      </c>
      <c r="E1">
        <v>52</v>
      </c>
      <c r="F1">
        <v>53</v>
      </c>
      <c r="G1">
        <v>54</v>
      </c>
      <c r="H1">
        <v>55</v>
      </c>
      <c r="I1">
        <v>56</v>
      </c>
      <c r="J1">
        <v>57</v>
      </c>
      <c r="K1">
        <v>58</v>
      </c>
      <c r="L1">
        <v>59</v>
      </c>
      <c r="M1">
        <v>60</v>
      </c>
      <c r="N1">
        <v>61</v>
      </c>
      <c r="O1">
        <v>62</v>
      </c>
      <c r="P1">
        <v>63</v>
      </c>
      <c r="Q1">
        <v>64</v>
      </c>
      <c r="R1">
        <v>65</v>
      </c>
      <c r="S1">
        <v>66</v>
      </c>
      <c r="T1">
        <v>67</v>
      </c>
      <c r="U1">
        <v>68</v>
      </c>
      <c r="V1">
        <v>69</v>
      </c>
      <c r="W1">
        <v>70</v>
      </c>
      <c r="X1">
        <v>71</v>
      </c>
      <c r="Y1">
        <v>72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ref="B62:G62" si="0" t="shared">B28</f>
        <v>0</v>
      </c>
      <c r="C62">
        <f si="0" t="shared"/>
        <v>0</v>
      </c>
      <c r="D62">
        <f si="0" t="shared"/>
        <v>0</v>
      </c>
      <c r="E62">
        <f si="0" t="shared"/>
        <v>0</v>
      </c>
      <c r="F62">
        <f si="0" t="shared"/>
        <v>0</v>
      </c>
      <c r="G62">
        <f si="0" t="shared"/>
        <v>0</v>
      </c>
    </row>
    <row r="63" spans="1:11" x14ac:dyDescent="0.3">
      <c r="A63" s="4" t="s">
        <v>35</v>
      </c>
      <c r="B63">
        <f ref="B63:G63" si="1" t="shared">H28</f>
        <v>0</v>
      </c>
      <c r="C63">
        <f si="1" t="shared"/>
        <v>0</v>
      </c>
      <c r="D63">
        <f si="1" t="shared"/>
        <v>0</v>
      </c>
      <c r="E63">
        <f si="1" t="shared"/>
        <v>0</v>
      </c>
      <c r="F63">
        <f si="1" t="shared"/>
        <v>0</v>
      </c>
      <c r="G63">
        <f si="1" t="shared"/>
        <v>0</v>
      </c>
    </row>
    <row r="64" spans="1:11" x14ac:dyDescent="0.3">
      <c r="A64" s="4" t="s">
        <v>66</v>
      </c>
      <c r="B64">
        <f ref="B64:G64" si="2" t="shared">N28</f>
        <v>0</v>
      </c>
      <c r="C64">
        <f si="2" t="shared"/>
        <v>0</v>
      </c>
      <c r="D64">
        <f si="2" t="shared"/>
        <v>0</v>
      </c>
      <c r="E64">
        <f si="2" t="shared"/>
        <v>0</v>
      </c>
      <c r="F64">
        <f si="2" t="shared"/>
        <v>0</v>
      </c>
      <c r="G64">
        <f si="2" t="shared"/>
        <v>0</v>
      </c>
    </row>
    <row r="65" spans="1:7" x14ac:dyDescent="0.3">
      <c r="A65" s="4" t="s">
        <v>68</v>
      </c>
      <c r="B65">
        <f ref="B65:G65" si="3" t="shared">T28</f>
        <v>0</v>
      </c>
      <c r="C65">
        <f si="3" t="shared"/>
        <v>0</v>
      </c>
      <c r="D65">
        <f si="3" t="shared"/>
        <v>0</v>
      </c>
      <c r="E65">
        <f si="3" t="shared"/>
        <v>0</v>
      </c>
      <c r="F65">
        <f si="3" t="shared"/>
        <v>0</v>
      </c>
      <c r="G65">
        <f si="3" t="shared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ref="B69:G69" si="4" t="shared">B33</f>
        <v>0</v>
      </c>
      <c r="C69">
        <f si="4" t="shared"/>
        <v>0</v>
      </c>
      <c r="D69">
        <f si="4" t="shared"/>
        <v>0</v>
      </c>
      <c r="E69">
        <f si="4" t="shared"/>
        <v>0</v>
      </c>
      <c r="F69">
        <f si="4" t="shared"/>
        <v>0</v>
      </c>
      <c r="G69">
        <f si="4" t="shared"/>
        <v>0</v>
      </c>
    </row>
    <row r="70" spans="1:7" x14ac:dyDescent="0.3">
      <c r="A70" s="4" t="s">
        <v>35</v>
      </c>
      <c r="B70">
        <f ref="B70:G70" si="5" t="shared">H33</f>
        <v>0</v>
      </c>
      <c r="C70">
        <f si="5" t="shared"/>
        <v>0</v>
      </c>
      <c r="D70">
        <f si="5" t="shared"/>
        <v>0</v>
      </c>
      <c r="E70">
        <f si="5" t="shared"/>
        <v>0</v>
      </c>
      <c r="F70">
        <f si="5" t="shared"/>
        <v>0</v>
      </c>
      <c r="G70">
        <f si="5" t="shared"/>
        <v>0</v>
      </c>
    </row>
    <row r="71" spans="1:7" x14ac:dyDescent="0.3">
      <c r="A71" s="4" t="s">
        <v>66</v>
      </c>
      <c r="B71">
        <f ref="B71:G71" si="6" t="shared">N33</f>
        <v>0</v>
      </c>
      <c r="C71">
        <f si="6" t="shared"/>
        <v>0</v>
      </c>
      <c r="D71">
        <f si="6" t="shared"/>
        <v>0</v>
      </c>
      <c r="E71">
        <f si="6" t="shared"/>
        <v>0</v>
      </c>
      <c r="F71">
        <f si="6" t="shared"/>
        <v>0</v>
      </c>
      <c r="G71">
        <f si="6" t="shared"/>
        <v>0</v>
      </c>
    </row>
    <row r="72" spans="1:7" x14ac:dyDescent="0.3">
      <c r="A72" s="4" t="s">
        <v>68</v>
      </c>
      <c r="B72">
        <f ref="B72:G72" si="7" t="shared">T33</f>
        <v>0</v>
      </c>
      <c r="C72">
        <f si="7" t="shared"/>
        <v>0</v>
      </c>
      <c r="D72">
        <f si="7" t="shared"/>
        <v>0</v>
      </c>
      <c r="E72">
        <f si="7" t="shared"/>
        <v>0</v>
      </c>
      <c r="F72">
        <f si="7" t="shared"/>
        <v>0</v>
      </c>
      <c r="G72">
        <f si="7" t="shared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ref="B76:G76" si="8" t="shared">B43</f>
        <v>0</v>
      </c>
      <c r="C76">
        <f si="8" t="shared"/>
        <v>0</v>
      </c>
      <c r="D76">
        <f si="8" t="shared"/>
        <v>0</v>
      </c>
      <c r="E76">
        <f si="8" t="shared"/>
        <v>0</v>
      </c>
      <c r="F76">
        <f si="8" t="shared"/>
        <v>0</v>
      </c>
      <c r="G76">
        <f si="8" t="shared"/>
        <v>0</v>
      </c>
    </row>
    <row r="77" spans="1:7" x14ac:dyDescent="0.3">
      <c r="A77" s="4" t="s">
        <v>35</v>
      </c>
      <c r="B77">
        <f ref="B77:G77" si="9" t="shared">H43</f>
        <v>0</v>
      </c>
      <c r="C77">
        <f si="9" t="shared"/>
        <v>0</v>
      </c>
      <c r="D77">
        <f si="9" t="shared"/>
        <v>0</v>
      </c>
      <c r="E77">
        <f si="9" t="shared"/>
        <v>0</v>
      </c>
      <c r="F77">
        <f si="9" t="shared"/>
        <v>0</v>
      </c>
      <c r="G77">
        <f si="9" t="shared"/>
        <v>0</v>
      </c>
    </row>
    <row r="78" spans="1:7" x14ac:dyDescent="0.3">
      <c r="A78" s="4" t="s">
        <v>66</v>
      </c>
      <c r="B78">
        <f ref="B78:G78" si="10" t="shared">N43</f>
        <v>0</v>
      </c>
      <c r="C78">
        <f si="10" t="shared"/>
        <v>0</v>
      </c>
      <c r="D78">
        <f si="10" t="shared"/>
        <v>0</v>
      </c>
      <c r="E78">
        <f si="10" t="shared"/>
        <v>0</v>
      </c>
      <c r="F78">
        <f si="10" t="shared"/>
        <v>0</v>
      </c>
      <c r="G78">
        <f si="10" t="shared"/>
        <v>0</v>
      </c>
    </row>
    <row r="79" spans="1:7" x14ac:dyDescent="0.3">
      <c r="A79" s="4" t="s">
        <v>68</v>
      </c>
      <c r="B79">
        <f ref="B79:G79" si="11" t="shared">T43</f>
        <v>0</v>
      </c>
      <c r="C79">
        <f si="11" t="shared"/>
        <v>0</v>
      </c>
      <c r="D79">
        <f si="11" t="shared"/>
        <v>0</v>
      </c>
      <c r="E79">
        <f si="11" t="shared"/>
        <v>0</v>
      </c>
      <c r="F79">
        <f si="11" t="shared"/>
        <v>0</v>
      </c>
      <c r="G79">
        <f si="11" t="shared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ref="B83:G83" si="12" t="shared">B44</f>
        <v>0</v>
      </c>
      <c r="C83">
        <f si="12" t="shared"/>
        <v>0</v>
      </c>
      <c r="D83">
        <f si="12" t="shared"/>
        <v>0</v>
      </c>
      <c r="E83">
        <f si="12" t="shared"/>
        <v>0</v>
      </c>
      <c r="F83">
        <f si="12" t="shared"/>
        <v>0</v>
      </c>
      <c r="G83">
        <f si="12" t="shared"/>
        <v>0</v>
      </c>
    </row>
    <row r="84" spans="1:7" x14ac:dyDescent="0.3">
      <c r="A84" s="4" t="s">
        <v>35</v>
      </c>
      <c r="B84">
        <f ref="B84:G84" si="13" t="shared">H44</f>
        <v>0</v>
      </c>
      <c r="C84">
        <f si="13" t="shared"/>
        <v>0</v>
      </c>
      <c r="D84">
        <f si="13" t="shared"/>
        <v>0</v>
      </c>
      <c r="E84">
        <f si="13" t="shared"/>
        <v>0</v>
      </c>
      <c r="F84">
        <f si="13" t="shared"/>
        <v>0</v>
      </c>
      <c r="G84">
        <f si="13" t="shared"/>
        <v>0</v>
      </c>
    </row>
    <row r="85" spans="1:7" x14ac:dyDescent="0.3">
      <c r="A85" s="4" t="s">
        <v>66</v>
      </c>
      <c r="B85">
        <f ref="B85:G85" si="14" t="shared">N44</f>
        <v>0</v>
      </c>
      <c r="C85">
        <f si="14" t="shared"/>
        <v>0</v>
      </c>
      <c r="D85">
        <f si="14" t="shared"/>
        <v>0</v>
      </c>
      <c r="E85">
        <f si="14" t="shared"/>
        <v>0</v>
      </c>
      <c r="F85">
        <f si="14" t="shared"/>
        <v>0</v>
      </c>
      <c r="G85">
        <f si="14" t="shared"/>
        <v>0</v>
      </c>
    </row>
    <row r="86" spans="1:7" x14ac:dyDescent="0.3">
      <c r="A86" s="4" t="s">
        <v>68</v>
      </c>
      <c r="B86">
        <f ref="B86:G86" si="15" t="shared">T44</f>
        <v>0</v>
      </c>
      <c r="C86">
        <f si="15" t="shared"/>
        <v>0</v>
      </c>
      <c r="D86">
        <f si="15" t="shared"/>
        <v>0</v>
      </c>
      <c r="E86">
        <f si="15" t="shared"/>
        <v>0</v>
      </c>
      <c r="F86">
        <f si="15" t="shared"/>
        <v>0</v>
      </c>
      <c r="G86">
        <f si="15" t="shared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ref="B90:G90" si="16" t="shared">B50</f>
        <v>0</v>
      </c>
      <c r="C90">
        <f si="16" t="shared"/>
        <v>0</v>
      </c>
      <c r="D90">
        <f si="16" t="shared"/>
        <v>0</v>
      </c>
      <c r="E90">
        <f si="16" t="shared"/>
        <v>0</v>
      </c>
      <c r="F90">
        <f si="16" t="shared"/>
        <v>0</v>
      </c>
      <c r="G90">
        <f si="16" t="shared"/>
        <v>0</v>
      </c>
    </row>
    <row r="91" spans="1:7" x14ac:dyDescent="0.3">
      <c r="A91" s="4" t="s">
        <v>35</v>
      </c>
      <c r="B91">
        <f ref="B91:G91" si="17" t="shared">H50</f>
        <v>0</v>
      </c>
      <c r="C91">
        <f si="17" t="shared"/>
        <v>0</v>
      </c>
      <c r="D91">
        <f si="17" t="shared"/>
        <v>0</v>
      </c>
      <c r="E91">
        <f si="17" t="shared"/>
        <v>0</v>
      </c>
      <c r="F91">
        <f si="17" t="shared"/>
        <v>0</v>
      </c>
      <c r="G91">
        <f si="17" t="shared"/>
        <v>0</v>
      </c>
    </row>
    <row r="92" spans="1:7" x14ac:dyDescent="0.3">
      <c r="A92" s="4" t="s">
        <v>66</v>
      </c>
      <c r="B92">
        <f ref="B92:G92" si="18" t="shared">N50</f>
        <v>0</v>
      </c>
      <c r="C92">
        <f si="18" t="shared"/>
        <v>0</v>
      </c>
      <c r="D92">
        <f si="18" t="shared"/>
        <v>0</v>
      </c>
      <c r="E92">
        <f si="18" t="shared"/>
        <v>0</v>
      </c>
      <c r="F92">
        <f si="18" t="shared"/>
        <v>0</v>
      </c>
      <c r="G92">
        <f si="18" t="shared"/>
        <v>0</v>
      </c>
    </row>
    <row r="93" spans="1:7" x14ac:dyDescent="0.3">
      <c r="A93" s="4" t="s">
        <v>68</v>
      </c>
      <c r="B93">
        <f ref="B93:G93" si="19" t="shared">T50</f>
        <v>0</v>
      </c>
      <c r="C93">
        <f si="19" t="shared"/>
        <v>0</v>
      </c>
      <c r="D93">
        <f si="19" t="shared"/>
        <v>0</v>
      </c>
      <c r="E93">
        <f si="19" t="shared"/>
        <v>0</v>
      </c>
      <c r="F93">
        <f si="19" t="shared"/>
        <v>0</v>
      </c>
      <c r="G93">
        <f si="19" t="shared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ref="C97:G97" si="20" t="shared">$B$93-C90</f>
        <v>0</v>
      </c>
      <c r="D97">
        <f si="20" t="shared"/>
        <v>0</v>
      </c>
      <c r="E97">
        <f si="20" t="shared"/>
        <v>0</v>
      </c>
      <c r="F97">
        <f si="20" t="shared"/>
        <v>0</v>
      </c>
      <c r="G97">
        <f si="20" t="shared"/>
        <v>0</v>
      </c>
    </row>
    <row r="98" spans="1:13" x14ac:dyDescent="0.3">
      <c r="A98" s="4" t="s">
        <v>35</v>
      </c>
      <c r="B98">
        <f ref="B98:G100" si="21" t="shared">$B$93-B91</f>
        <v>0</v>
      </c>
      <c r="C98">
        <f si="21" t="shared"/>
        <v>0</v>
      </c>
      <c r="D98">
        <f si="21" t="shared"/>
        <v>0</v>
      </c>
      <c r="E98">
        <f si="21" t="shared"/>
        <v>0</v>
      </c>
      <c r="F98">
        <f si="21" t="shared"/>
        <v>0</v>
      </c>
      <c r="G98">
        <f si="21" t="shared"/>
        <v>0</v>
      </c>
    </row>
    <row r="99" spans="1:13" x14ac:dyDescent="0.3">
      <c r="A99" s="4" t="s">
        <v>66</v>
      </c>
      <c r="B99">
        <f si="21" t="shared"/>
        <v>0</v>
      </c>
      <c r="C99">
        <f si="21" t="shared"/>
        <v>0</v>
      </c>
      <c r="D99">
        <f si="21" t="shared"/>
        <v>0</v>
      </c>
      <c r="E99">
        <f si="21" t="shared"/>
        <v>0</v>
      </c>
      <c r="F99">
        <f si="21" t="shared"/>
        <v>0</v>
      </c>
      <c r="G99">
        <f si="21" t="shared"/>
        <v>0</v>
      </c>
    </row>
    <row r="100" spans="1:13" x14ac:dyDescent="0.3">
      <c r="A100" s="4" t="s">
        <v>68</v>
      </c>
      <c r="B100">
        <f si="21" t="shared"/>
        <v>0</v>
      </c>
      <c r="C100">
        <f si="21" t="shared"/>
        <v>0</v>
      </c>
      <c r="D100">
        <f si="21" t="shared"/>
        <v>0</v>
      </c>
      <c r="E100">
        <f si="21" t="shared"/>
        <v>0</v>
      </c>
      <c r="F100">
        <f si="21" t="shared"/>
        <v>0</v>
      </c>
      <c r="G100">
        <f si="21" t="shared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ref="B114:G114" si="22" t="shared">T33</f>
        <v>0</v>
      </c>
      <c r="C114">
        <f si="22" t="shared"/>
        <v>0</v>
      </c>
      <c r="D114">
        <f si="22" t="shared"/>
        <v>0</v>
      </c>
      <c r="E114">
        <f si="22" t="shared"/>
        <v>0</v>
      </c>
      <c r="F114">
        <f si="22" t="shared"/>
        <v>0</v>
      </c>
      <c r="G114">
        <f si="22" t="shared"/>
        <v>0</v>
      </c>
    </row>
    <row r="115" spans="1:12" x14ac:dyDescent="0.3">
      <c r="A115" s="5" t="s">
        <v>66</v>
      </c>
      <c r="B115">
        <f ref="B115:G115" si="23" t="shared">N33</f>
        <v>0</v>
      </c>
      <c r="C115">
        <f si="23" t="shared"/>
        <v>0</v>
      </c>
      <c r="D115">
        <f si="23" t="shared"/>
        <v>0</v>
      </c>
      <c r="E115">
        <f si="23" t="shared"/>
        <v>0</v>
      </c>
      <c r="F115">
        <f si="23" t="shared"/>
        <v>0</v>
      </c>
      <c r="G115">
        <f si="23" t="shared"/>
        <v>0</v>
      </c>
    </row>
    <row r="116" spans="1:12" x14ac:dyDescent="0.3">
      <c r="A116" s="5" t="s">
        <v>35</v>
      </c>
      <c r="B116">
        <f ref="B116:G116" si="24" t="shared">H33</f>
        <v>0</v>
      </c>
      <c r="C116">
        <f si="24" t="shared"/>
        <v>0</v>
      </c>
      <c r="D116">
        <f si="24" t="shared"/>
        <v>0</v>
      </c>
      <c r="E116">
        <f si="24" t="shared"/>
        <v>0</v>
      </c>
      <c r="F116">
        <f si="24" t="shared"/>
        <v>0</v>
      </c>
      <c r="G116">
        <f si="24" t="shared"/>
        <v>0</v>
      </c>
    </row>
    <row r="117" spans="1:12" x14ac:dyDescent="0.3">
      <c r="A117" s="5" t="s">
        <v>65</v>
      </c>
      <c r="B117">
        <f ref="B117:G117" si="25" t="shared">B33</f>
        <v>0</v>
      </c>
      <c r="C117">
        <f si="25" t="shared"/>
        <v>0</v>
      </c>
      <c r="D117">
        <f si="25" t="shared"/>
        <v>0</v>
      </c>
      <c r="E117">
        <f si="25" t="shared"/>
        <v>0</v>
      </c>
      <c r="F117">
        <f si="25" t="shared"/>
        <v>0</v>
      </c>
      <c r="G117">
        <f si="25" t="shared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ref="B121:G121" si="26" t="shared">T43</f>
        <v>0</v>
      </c>
      <c r="C121">
        <f si="26" t="shared"/>
        <v>0</v>
      </c>
      <c r="D121">
        <f si="26" t="shared"/>
        <v>0</v>
      </c>
      <c r="E121">
        <f si="26" t="shared"/>
        <v>0</v>
      </c>
      <c r="F121">
        <f si="26" t="shared"/>
        <v>0</v>
      </c>
      <c r="G121">
        <f si="26" t="shared"/>
        <v>0</v>
      </c>
      <c r="L121">
        <v>200</v>
      </c>
    </row>
    <row r="122" spans="1:12" x14ac:dyDescent="0.3">
      <c r="A122" s="5" t="s">
        <v>66</v>
      </c>
      <c r="B122">
        <f ref="B122:G122" si="27" t="shared">N43</f>
        <v>0</v>
      </c>
      <c r="C122">
        <f si="27" t="shared"/>
        <v>0</v>
      </c>
      <c r="D122">
        <f si="27" t="shared"/>
        <v>0</v>
      </c>
      <c r="E122">
        <f si="27" t="shared"/>
        <v>0</v>
      </c>
      <c r="F122">
        <f si="27" t="shared"/>
        <v>0</v>
      </c>
      <c r="G122">
        <f si="27" t="shared"/>
        <v>0</v>
      </c>
      <c r="L122">
        <f>L121/L120</f>
        <v>12.5</v>
      </c>
    </row>
    <row r="123" spans="1:12" x14ac:dyDescent="0.3">
      <c r="A123" s="5" t="s">
        <v>35</v>
      </c>
      <c r="B123">
        <f ref="B123:G123" si="28" t="shared">H43</f>
        <v>0</v>
      </c>
      <c r="C123">
        <f si="28" t="shared"/>
        <v>0</v>
      </c>
      <c r="D123">
        <f si="28" t="shared"/>
        <v>0</v>
      </c>
      <c r="E123">
        <f si="28" t="shared"/>
        <v>0</v>
      </c>
      <c r="F123">
        <f si="28" t="shared"/>
        <v>0</v>
      </c>
      <c r="G123">
        <f si="28" t="shared"/>
        <v>0</v>
      </c>
    </row>
    <row r="124" spans="1:12" x14ac:dyDescent="0.3">
      <c r="A124" s="5" t="s">
        <v>65</v>
      </c>
      <c r="B124">
        <f ref="B124:G124" si="29" t="shared">B43</f>
        <v>0</v>
      </c>
      <c r="C124">
        <f si="29" t="shared"/>
        <v>0</v>
      </c>
      <c r="D124">
        <f si="29" t="shared"/>
        <v>0</v>
      </c>
      <c r="E124">
        <f si="29" t="shared"/>
        <v>0</v>
      </c>
      <c r="F124">
        <f si="29" t="shared"/>
        <v>0</v>
      </c>
      <c r="G124">
        <f si="29" t="shared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ref="B128:G128" si="30" t="shared">T50</f>
        <v>0</v>
      </c>
      <c r="C128">
        <f si="30" t="shared"/>
        <v>0</v>
      </c>
      <c r="D128">
        <f si="30" t="shared"/>
        <v>0</v>
      </c>
      <c r="E128">
        <f si="30" t="shared"/>
        <v>0</v>
      </c>
      <c r="F128">
        <f si="30" t="shared"/>
        <v>0</v>
      </c>
      <c r="G128">
        <f si="30" t="shared"/>
        <v>0</v>
      </c>
    </row>
    <row r="129" spans="1:7" x14ac:dyDescent="0.3">
      <c r="A129" s="5" t="s">
        <v>66</v>
      </c>
      <c r="B129">
        <f ref="B129:G129" si="31" t="shared">N50</f>
        <v>0</v>
      </c>
      <c r="C129">
        <f si="31" t="shared"/>
        <v>0</v>
      </c>
      <c r="D129">
        <f si="31" t="shared"/>
        <v>0</v>
      </c>
      <c r="E129">
        <f si="31" t="shared"/>
        <v>0</v>
      </c>
      <c r="F129">
        <f si="31" t="shared"/>
        <v>0</v>
      </c>
      <c r="G129">
        <f si="31" t="shared"/>
        <v>0</v>
      </c>
    </row>
    <row r="130" spans="1:7" x14ac:dyDescent="0.3">
      <c r="A130" s="5" t="s">
        <v>35</v>
      </c>
      <c r="B130">
        <f ref="B130:G130" si="32" t="shared">H50</f>
        <v>0</v>
      </c>
      <c r="C130">
        <f si="32" t="shared"/>
        <v>0</v>
      </c>
      <c r="D130">
        <f si="32" t="shared"/>
        <v>0</v>
      </c>
      <c r="E130">
        <f si="32" t="shared"/>
        <v>0</v>
      </c>
      <c r="F130">
        <f si="32" t="shared"/>
        <v>0</v>
      </c>
      <c r="G130">
        <f si="32" t="shared"/>
        <v>0</v>
      </c>
    </row>
    <row r="131" spans="1:7" x14ac:dyDescent="0.3">
      <c r="A131" s="5" t="s">
        <v>65</v>
      </c>
      <c r="B131">
        <f ref="B131:G131" si="33" t="shared">B50</f>
        <v>0</v>
      </c>
      <c r="C131">
        <f si="33" t="shared"/>
        <v>0</v>
      </c>
      <c r="D131">
        <f si="33" t="shared"/>
        <v>0</v>
      </c>
      <c r="E131">
        <f si="33" t="shared"/>
        <v>0</v>
      </c>
      <c r="F131">
        <f si="33" t="shared"/>
        <v>0</v>
      </c>
      <c r="G131">
        <f si="33" t="shared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ref="C135:G135" si="34" t="shared">IFERROR((C114-$B$114)/(($B$128-C128)*1000), 0)</f>
        <v>0</v>
      </c>
      <c r="D135" s="26">
        <f si="34" t="shared"/>
        <v>0</v>
      </c>
      <c r="E135" s="26">
        <f si="34" t="shared"/>
        <v>0</v>
      </c>
      <c r="F135" s="26">
        <f si="34" t="shared"/>
        <v>0</v>
      </c>
      <c r="G135" s="26">
        <f si="34" t="shared"/>
        <v>0</v>
      </c>
    </row>
    <row r="136" spans="1:7" x14ac:dyDescent="0.3">
      <c r="A136" s="5" t="s">
        <v>66</v>
      </c>
      <c r="B136" s="26">
        <f ref="B136:G138" si="35" t="shared">IFERROR((B115-$B$114)/(($B$128-B129)*1000), 0)</f>
        <v>0</v>
      </c>
      <c r="C136" s="26">
        <f si="35" t="shared"/>
        <v>0</v>
      </c>
      <c r="D136" s="26">
        <f si="35" t="shared"/>
        <v>0</v>
      </c>
      <c r="E136" s="26">
        <f si="35" t="shared"/>
        <v>0</v>
      </c>
      <c r="F136" s="26">
        <f si="35" t="shared"/>
        <v>0</v>
      </c>
      <c r="G136" s="26">
        <f si="35" t="shared"/>
        <v>0</v>
      </c>
    </row>
    <row r="137" spans="1:7" x14ac:dyDescent="0.3">
      <c r="A137" s="5" t="s">
        <v>35</v>
      </c>
      <c r="B137" s="26">
        <f si="35" t="shared"/>
        <v>0</v>
      </c>
      <c r="C137" s="26">
        <f si="35" t="shared"/>
        <v>0</v>
      </c>
      <c r="D137" s="26">
        <f si="35" t="shared"/>
        <v>0</v>
      </c>
      <c r="E137" s="26">
        <f si="35" t="shared"/>
        <v>0</v>
      </c>
      <c r="F137" s="26">
        <f si="35" t="shared"/>
        <v>0</v>
      </c>
      <c r="G137" s="26">
        <f si="35" t="shared"/>
        <v>0</v>
      </c>
    </row>
    <row r="138" spans="1:7" x14ac:dyDescent="0.3">
      <c r="A138" s="5" t="s">
        <v>65</v>
      </c>
      <c r="B138" s="26">
        <f si="35" t="shared"/>
        <v>0</v>
      </c>
      <c r="C138" s="26">
        <f si="35" t="shared"/>
        <v>0</v>
      </c>
      <c r="D138" s="26">
        <f si="35" t="shared"/>
        <v>0</v>
      </c>
      <c r="E138" s="26">
        <f si="35" t="shared"/>
        <v>0</v>
      </c>
      <c r="F138" s="26">
        <f si="35" t="shared"/>
        <v>0</v>
      </c>
      <c r="G138" s="26">
        <f si="35" t="shared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ref="C142:G142" si="36" t="shared">IFERROR((C114-$B$114)/((C$128-C128)*1000), 0)</f>
        <v>0</v>
      </c>
      <c r="D142" s="26">
        <f si="36" t="shared"/>
        <v>0</v>
      </c>
      <c r="E142" s="26">
        <f si="36" t="shared"/>
        <v>0</v>
      </c>
      <c r="F142" s="26">
        <f si="36" t="shared"/>
        <v>0</v>
      </c>
      <c r="G142" s="26">
        <f si="36" t="shared"/>
        <v>0</v>
      </c>
    </row>
    <row r="143" spans="1:7" x14ac:dyDescent="0.3">
      <c r="A143" s="5" t="s">
        <v>66</v>
      </c>
      <c r="B143" s="26">
        <f ref="B143:G145" si="37" t="shared">IFERROR((B115-$B$114)/((B$128-B129)*1000), 0)</f>
        <v>0</v>
      </c>
      <c r="C143" s="26">
        <f si="37" t="shared"/>
        <v>0</v>
      </c>
      <c r="D143" s="26">
        <f si="37" t="shared"/>
        <v>0</v>
      </c>
      <c r="E143" s="26">
        <f si="37" t="shared"/>
        <v>0</v>
      </c>
      <c r="F143" s="26">
        <f si="37" t="shared"/>
        <v>0</v>
      </c>
      <c r="G143" s="26">
        <f si="37" t="shared"/>
        <v>0</v>
      </c>
    </row>
    <row r="144" spans="1:7" x14ac:dyDescent="0.3">
      <c r="A144" s="5" t="s">
        <v>35</v>
      </c>
      <c r="B144" s="26">
        <f si="37" t="shared"/>
        <v>0</v>
      </c>
      <c r="C144" s="26">
        <f si="37" t="shared"/>
        <v>0</v>
      </c>
      <c r="D144" s="26">
        <f si="37" t="shared"/>
        <v>0</v>
      </c>
      <c r="E144" s="26">
        <f si="37" t="shared"/>
        <v>0</v>
      </c>
      <c r="F144" s="26">
        <f si="37" t="shared"/>
        <v>0</v>
      </c>
      <c r="G144" s="26">
        <f si="37" t="shared"/>
        <v>0</v>
      </c>
    </row>
    <row r="145" spans="1:19" x14ac:dyDescent="0.3">
      <c r="A145" s="5" t="s">
        <v>65</v>
      </c>
      <c r="B145" s="26">
        <f si="37" t="shared"/>
        <v>0</v>
      </c>
      <c r="C145" s="26">
        <f si="37" t="shared"/>
        <v>0</v>
      </c>
      <c r="D145" s="26">
        <f si="37" t="shared"/>
        <v>0</v>
      </c>
      <c r="E145" s="26">
        <f si="37" t="shared"/>
        <v>0</v>
      </c>
      <c r="F145" s="26">
        <f si="37" t="shared"/>
        <v>0</v>
      </c>
      <c r="G145" s="26">
        <f si="37" t="shared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ref="B151:B153" si="38" t="shared">B115</f>
        <v>0</v>
      </c>
      <c r="C151" s="27">
        <f ref="C151:C153" si="39" t="shared">B122</f>
        <v>0</v>
      </c>
      <c r="D151" s="7">
        <f ref="D151:D153" si="40" t="shared">B129</f>
        <v>0</v>
      </c>
      <c r="E151" s="27">
        <f ref="E151:E153" si="41" t="shared">C115</f>
        <v>0</v>
      </c>
      <c r="F151" s="27">
        <f ref="F151:F153" si="42" t="shared">C122</f>
        <v>0</v>
      </c>
      <c r="G151" s="7">
        <f ref="G151:G153" si="43" t="shared">C129</f>
        <v>0</v>
      </c>
      <c r="H151" s="27">
        <f ref="H151:H153" si="44" t="shared">D115</f>
        <v>0</v>
      </c>
      <c r="I151" s="27">
        <f ref="I151:I153" si="45" t="shared">D122</f>
        <v>0</v>
      </c>
      <c r="J151" s="7">
        <f ref="J151:J153" si="46" t="shared">D129</f>
        <v>0</v>
      </c>
      <c r="K151" s="27">
        <f ref="K151:K153" si="47" t="shared">E115</f>
        <v>0</v>
      </c>
      <c r="L151" s="27">
        <f ref="L151:L153" si="48" t="shared">E122</f>
        <v>0</v>
      </c>
      <c r="M151" s="7">
        <f ref="M151:M153" si="49" t="shared">E129</f>
        <v>0</v>
      </c>
      <c r="N151" s="27">
        <f ref="N151:N153" si="50" t="shared">F115</f>
        <v>0</v>
      </c>
      <c r="O151" s="27">
        <f ref="O151:O153" si="51" t="shared">F122</f>
        <v>0</v>
      </c>
      <c r="P151" s="7">
        <f ref="P151:P153" si="52" t="shared">F129</f>
        <v>0</v>
      </c>
      <c r="Q151" s="27">
        <f ref="Q151:Q153" si="53" t="shared">G115</f>
        <v>0</v>
      </c>
      <c r="R151" s="27">
        <f ref="R151:R153" si="54" t="shared">G122</f>
        <v>0</v>
      </c>
      <c r="S151" s="7">
        <f ref="S151:S153" si="55" t="shared">G129</f>
        <v>0</v>
      </c>
    </row>
    <row r="152" spans="1:19" x14ac:dyDescent="0.3">
      <c r="A152" s="5" t="s">
        <v>35</v>
      </c>
      <c r="B152" s="27">
        <f si="38" t="shared"/>
        <v>0</v>
      </c>
      <c r="C152" s="27">
        <f si="39" t="shared"/>
        <v>0</v>
      </c>
      <c r="D152" s="7">
        <f si="40" t="shared"/>
        <v>0</v>
      </c>
      <c r="E152" s="27">
        <f si="41" t="shared"/>
        <v>0</v>
      </c>
      <c r="F152" s="27">
        <f si="42" t="shared"/>
        <v>0</v>
      </c>
      <c r="G152" s="7">
        <f si="43" t="shared"/>
        <v>0</v>
      </c>
      <c r="H152" s="27">
        <f si="44" t="shared"/>
        <v>0</v>
      </c>
      <c r="I152" s="27">
        <f si="45" t="shared"/>
        <v>0</v>
      </c>
      <c r="J152" s="7">
        <f si="46" t="shared"/>
        <v>0</v>
      </c>
      <c r="K152" s="27">
        <f si="47" t="shared"/>
        <v>0</v>
      </c>
      <c r="L152" s="27">
        <f si="48" t="shared"/>
        <v>0</v>
      </c>
      <c r="M152" s="7">
        <f si="49" t="shared"/>
        <v>0</v>
      </c>
      <c r="N152" s="27">
        <f si="50" t="shared"/>
        <v>0</v>
      </c>
      <c r="O152" s="27">
        <f si="51" t="shared"/>
        <v>0</v>
      </c>
      <c r="P152" s="7">
        <f si="52" t="shared"/>
        <v>0</v>
      </c>
      <c r="Q152" s="27">
        <f si="53" t="shared"/>
        <v>0</v>
      </c>
      <c r="R152" s="27">
        <f si="54" t="shared"/>
        <v>0</v>
      </c>
      <c r="S152" s="7">
        <f si="55" t="shared"/>
        <v>0</v>
      </c>
    </row>
    <row r="153" spans="1:19" x14ac:dyDescent="0.3">
      <c r="A153" s="5" t="s">
        <v>65</v>
      </c>
      <c r="B153" s="27">
        <f si="38" t="shared"/>
        <v>0</v>
      </c>
      <c r="C153" s="27">
        <f si="39" t="shared"/>
        <v>0</v>
      </c>
      <c r="D153" s="7">
        <f si="40" t="shared"/>
        <v>0</v>
      </c>
      <c r="E153" s="27">
        <f si="41" t="shared"/>
        <v>0</v>
      </c>
      <c r="F153" s="27">
        <f si="42" t="shared"/>
        <v>0</v>
      </c>
      <c r="G153" s="7">
        <f si="43" t="shared"/>
        <v>0</v>
      </c>
      <c r="H153" s="27">
        <f si="44" t="shared"/>
        <v>0</v>
      </c>
      <c r="I153" s="27">
        <f si="45" t="shared"/>
        <v>0</v>
      </c>
      <c r="J153" s="7">
        <f si="46" t="shared"/>
        <v>0</v>
      </c>
      <c r="K153" s="27">
        <f si="47" t="shared"/>
        <v>0</v>
      </c>
      <c r="L153" s="27">
        <f si="48" t="shared"/>
        <v>0</v>
      </c>
      <c r="M153" s="7">
        <f si="49" t="shared"/>
        <v>0</v>
      </c>
      <c r="N153" s="27">
        <f si="50" t="shared"/>
        <v>0</v>
      </c>
      <c r="O153" s="27">
        <f si="51" t="shared"/>
        <v>0</v>
      </c>
      <c r="P153" s="7">
        <f si="52" t="shared"/>
        <v>0</v>
      </c>
      <c r="Q153" s="27">
        <f si="53" t="shared"/>
        <v>0</v>
      </c>
      <c r="R153" s="27">
        <f si="54" t="shared"/>
        <v>0</v>
      </c>
      <c r="S153" s="7">
        <f si="55" t="shared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r:id="rId1"/>
  <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F513-7C86-42FA-9AEE-4CE59C361681}">
  <dimension ref="A1:Z153"/>
  <sheetViews>
    <sheetView workbookViewId="0" zoomScale="70" zoomScaleNormal="70">
      <pane activePane="bottomRight" state="frozen" topLeftCell="B9" xSplit="1" ySplit="2"/>
      <selection activeCell="B1" pane="topRight" sqref="B1"/>
      <selection activeCell="A3" pane="bottomLeft" sqref="A3"/>
      <selection activeCell="Y59" pane="bottomRight" sqref="B4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73</v>
      </c>
      <c r="C1">
        <v>74</v>
      </c>
      <c r="D1">
        <v>75</v>
      </c>
      <c r="E1">
        <v>76</v>
      </c>
      <c r="F1">
        <v>77</v>
      </c>
      <c r="G1">
        <v>78</v>
      </c>
      <c r="H1">
        <v>79</v>
      </c>
      <c r="I1">
        <v>80</v>
      </c>
      <c r="J1">
        <v>81</v>
      </c>
      <c r="K1">
        <v>82</v>
      </c>
      <c r="L1">
        <v>83</v>
      </c>
      <c r="M1">
        <v>84</v>
      </c>
      <c r="N1">
        <v>85</v>
      </c>
      <c r="O1">
        <v>86</v>
      </c>
      <c r="P1">
        <v>87</v>
      </c>
      <c r="Q1">
        <v>88</v>
      </c>
      <c r="R1">
        <v>89</v>
      </c>
      <c r="S1">
        <v>90</v>
      </c>
      <c r="T1">
        <v>91</v>
      </c>
      <c r="U1">
        <v>92</v>
      </c>
      <c r="V1">
        <v>93</v>
      </c>
      <c r="W1">
        <v>94</v>
      </c>
      <c r="X1">
        <v>95</v>
      </c>
      <c r="Y1">
        <v>96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ref="B62:G62" si="0" t="shared">B28</f>
        <v>0</v>
      </c>
      <c r="C62">
        <f si="0" t="shared"/>
        <v>0</v>
      </c>
      <c r="D62">
        <f si="0" t="shared"/>
        <v>0</v>
      </c>
      <c r="E62">
        <f si="0" t="shared"/>
        <v>0</v>
      </c>
      <c r="F62">
        <f si="0" t="shared"/>
        <v>0</v>
      </c>
      <c r="G62">
        <f si="0" t="shared"/>
        <v>0</v>
      </c>
    </row>
    <row r="63" spans="1:11" x14ac:dyDescent="0.3">
      <c r="A63" s="4" t="s">
        <v>35</v>
      </c>
      <c r="B63">
        <f ref="B63:G63" si="1" t="shared">H28</f>
        <v>0</v>
      </c>
      <c r="C63">
        <f si="1" t="shared"/>
        <v>0</v>
      </c>
      <c r="D63">
        <f si="1" t="shared"/>
        <v>0</v>
      </c>
      <c r="E63">
        <f si="1" t="shared"/>
        <v>0</v>
      </c>
      <c r="F63">
        <f si="1" t="shared"/>
        <v>0</v>
      </c>
      <c r="G63">
        <f si="1" t="shared"/>
        <v>0</v>
      </c>
    </row>
    <row r="64" spans="1:11" x14ac:dyDescent="0.3">
      <c r="A64" s="4" t="s">
        <v>66</v>
      </c>
      <c r="B64">
        <f ref="B64:G64" si="2" t="shared">N28</f>
        <v>0</v>
      </c>
      <c r="C64">
        <f si="2" t="shared"/>
        <v>0</v>
      </c>
      <c r="D64">
        <f si="2" t="shared"/>
        <v>0</v>
      </c>
      <c r="E64">
        <f si="2" t="shared"/>
        <v>0</v>
      </c>
      <c r="F64">
        <f si="2" t="shared"/>
        <v>0</v>
      </c>
      <c r="G64">
        <f si="2" t="shared"/>
        <v>0</v>
      </c>
    </row>
    <row r="65" spans="1:7" x14ac:dyDescent="0.3">
      <c r="A65" s="4" t="s">
        <v>68</v>
      </c>
      <c r="B65">
        <f ref="B65:G65" si="3" t="shared">T28</f>
        <v>0</v>
      </c>
      <c r="C65">
        <f si="3" t="shared"/>
        <v>0</v>
      </c>
      <c r="D65">
        <f si="3" t="shared"/>
        <v>0</v>
      </c>
      <c r="E65">
        <f si="3" t="shared"/>
        <v>0</v>
      </c>
      <c r="F65">
        <f si="3" t="shared"/>
        <v>0</v>
      </c>
      <c r="G65">
        <f si="3" t="shared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ref="B69:G69" si="4" t="shared">B33</f>
        <v>0</v>
      </c>
      <c r="C69">
        <f si="4" t="shared"/>
        <v>0</v>
      </c>
      <c r="D69">
        <f si="4" t="shared"/>
        <v>0</v>
      </c>
      <c r="E69">
        <f si="4" t="shared"/>
        <v>0</v>
      </c>
      <c r="F69">
        <f si="4" t="shared"/>
        <v>0</v>
      </c>
      <c r="G69">
        <f si="4" t="shared"/>
        <v>0</v>
      </c>
    </row>
    <row r="70" spans="1:7" x14ac:dyDescent="0.3">
      <c r="A70" s="4" t="s">
        <v>35</v>
      </c>
      <c r="B70">
        <f ref="B70:G70" si="5" t="shared">H33</f>
        <v>0</v>
      </c>
      <c r="C70">
        <f si="5" t="shared"/>
        <v>0</v>
      </c>
      <c r="D70">
        <f si="5" t="shared"/>
        <v>0</v>
      </c>
      <c r="E70">
        <f si="5" t="shared"/>
        <v>0</v>
      </c>
      <c r="F70">
        <f si="5" t="shared"/>
        <v>0</v>
      </c>
      <c r="G70">
        <f si="5" t="shared"/>
        <v>0</v>
      </c>
    </row>
    <row r="71" spans="1:7" x14ac:dyDescent="0.3">
      <c r="A71" s="4" t="s">
        <v>66</v>
      </c>
      <c r="B71">
        <f ref="B71:G71" si="6" t="shared">N33</f>
        <v>0</v>
      </c>
      <c r="C71">
        <f si="6" t="shared"/>
        <v>0</v>
      </c>
      <c r="D71">
        <f si="6" t="shared"/>
        <v>0</v>
      </c>
      <c r="E71">
        <f si="6" t="shared"/>
        <v>0</v>
      </c>
      <c r="F71">
        <f si="6" t="shared"/>
        <v>0</v>
      </c>
      <c r="G71">
        <f si="6" t="shared"/>
        <v>0</v>
      </c>
    </row>
    <row r="72" spans="1:7" x14ac:dyDescent="0.3">
      <c r="A72" s="4" t="s">
        <v>68</v>
      </c>
      <c r="B72">
        <f ref="B72:G72" si="7" t="shared">T33</f>
        <v>0</v>
      </c>
      <c r="C72">
        <f si="7" t="shared"/>
        <v>0</v>
      </c>
      <c r="D72">
        <f si="7" t="shared"/>
        <v>0</v>
      </c>
      <c r="E72">
        <f si="7" t="shared"/>
        <v>0</v>
      </c>
      <c r="F72">
        <f si="7" t="shared"/>
        <v>0</v>
      </c>
      <c r="G72">
        <f si="7" t="shared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ref="B76:G76" si="8" t="shared">B43</f>
        <v>0</v>
      </c>
      <c r="C76">
        <f si="8" t="shared"/>
        <v>0</v>
      </c>
      <c r="D76">
        <f si="8" t="shared"/>
        <v>0</v>
      </c>
      <c r="E76">
        <f si="8" t="shared"/>
        <v>0</v>
      </c>
      <c r="F76">
        <f si="8" t="shared"/>
        <v>0</v>
      </c>
      <c r="G76">
        <f si="8" t="shared"/>
        <v>0</v>
      </c>
    </row>
    <row r="77" spans="1:7" x14ac:dyDescent="0.3">
      <c r="A77" s="4" t="s">
        <v>35</v>
      </c>
      <c r="B77">
        <f ref="B77:G77" si="9" t="shared">H43</f>
        <v>0</v>
      </c>
      <c r="C77">
        <f si="9" t="shared"/>
        <v>0</v>
      </c>
      <c r="D77">
        <f si="9" t="shared"/>
        <v>0</v>
      </c>
      <c r="E77">
        <f si="9" t="shared"/>
        <v>0</v>
      </c>
      <c r="F77">
        <f si="9" t="shared"/>
        <v>0</v>
      </c>
      <c r="G77">
        <f si="9" t="shared"/>
        <v>0</v>
      </c>
    </row>
    <row r="78" spans="1:7" x14ac:dyDescent="0.3">
      <c r="A78" s="4" t="s">
        <v>66</v>
      </c>
      <c r="B78">
        <f ref="B78:G78" si="10" t="shared">N43</f>
        <v>0</v>
      </c>
      <c r="C78">
        <f si="10" t="shared"/>
        <v>0</v>
      </c>
      <c r="D78">
        <f si="10" t="shared"/>
        <v>0</v>
      </c>
      <c r="E78">
        <f si="10" t="shared"/>
        <v>0</v>
      </c>
      <c r="F78">
        <f si="10" t="shared"/>
        <v>0</v>
      </c>
      <c r="G78">
        <f si="10" t="shared"/>
        <v>0</v>
      </c>
    </row>
    <row r="79" spans="1:7" x14ac:dyDescent="0.3">
      <c r="A79" s="4" t="s">
        <v>68</v>
      </c>
      <c r="B79">
        <f ref="B79:G79" si="11" t="shared">T43</f>
        <v>0</v>
      </c>
      <c r="C79">
        <f si="11" t="shared"/>
        <v>0</v>
      </c>
      <c r="D79">
        <f si="11" t="shared"/>
        <v>0</v>
      </c>
      <c r="E79">
        <f si="11" t="shared"/>
        <v>0</v>
      </c>
      <c r="F79">
        <f si="11" t="shared"/>
        <v>0</v>
      </c>
      <c r="G79">
        <f si="11" t="shared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ref="B83:G83" si="12" t="shared">B44</f>
        <v>0</v>
      </c>
      <c r="C83">
        <f si="12" t="shared"/>
        <v>0</v>
      </c>
      <c r="D83">
        <f si="12" t="shared"/>
        <v>0</v>
      </c>
      <c r="E83">
        <f si="12" t="shared"/>
        <v>0</v>
      </c>
      <c r="F83">
        <f si="12" t="shared"/>
        <v>0</v>
      </c>
      <c r="G83">
        <f si="12" t="shared"/>
        <v>0</v>
      </c>
    </row>
    <row r="84" spans="1:7" x14ac:dyDescent="0.3">
      <c r="A84" s="4" t="s">
        <v>35</v>
      </c>
      <c r="B84">
        <f ref="B84:G84" si="13" t="shared">H44</f>
        <v>0</v>
      </c>
      <c r="C84">
        <f si="13" t="shared"/>
        <v>0</v>
      </c>
      <c r="D84">
        <f si="13" t="shared"/>
        <v>0</v>
      </c>
      <c r="E84">
        <f si="13" t="shared"/>
        <v>0</v>
      </c>
      <c r="F84">
        <f si="13" t="shared"/>
        <v>0</v>
      </c>
      <c r="G84">
        <f si="13" t="shared"/>
        <v>0</v>
      </c>
    </row>
    <row r="85" spans="1:7" x14ac:dyDescent="0.3">
      <c r="A85" s="4" t="s">
        <v>66</v>
      </c>
      <c r="B85">
        <f ref="B85:G85" si="14" t="shared">N44</f>
        <v>0</v>
      </c>
      <c r="C85">
        <f si="14" t="shared"/>
        <v>0</v>
      </c>
      <c r="D85">
        <f si="14" t="shared"/>
        <v>0</v>
      </c>
      <c r="E85">
        <f si="14" t="shared"/>
        <v>0</v>
      </c>
      <c r="F85">
        <f si="14" t="shared"/>
        <v>0</v>
      </c>
      <c r="G85">
        <f si="14" t="shared"/>
        <v>0</v>
      </c>
    </row>
    <row r="86" spans="1:7" x14ac:dyDescent="0.3">
      <c r="A86" s="4" t="s">
        <v>68</v>
      </c>
      <c r="B86">
        <f ref="B86:G86" si="15" t="shared">T44</f>
        <v>0</v>
      </c>
      <c r="C86">
        <f si="15" t="shared"/>
        <v>0</v>
      </c>
      <c r="D86">
        <f si="15" t="shared"/>
        <v>0</v>
      </c>
      <c r="E86">
        <f si="15" t="shared"/>
        <v>0</v>
      </c>
      <c r="F86">
        <f si="15" t="shared"/>
        <v>0</v>
      </c>
      <c r="G86">
        <f si="15" t="shared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ref="B90:G90" si="16" t="shared">B50</f>
        <v>0</v>
      </c>
      <c r="C90">
        <f si="16" t="shared"/>
        <v>0</v>
      </c>
      <c r="D90">
        <f si="16" t="shared"/>
        <v>0</v>
      </c>
      <c r="E90">
        <f si="16" t="shared"/>
        <v>0</v>
      </c>
      <c r="F90">
        <f si="16" t="shared"/>
        <v>0</v>
      </c>
      <c r="G90">
        <f si="16" t="shared"/>
        <v>0</v>
      </c>
    </row>
    <row r="91" spans="1:7" x14ac:dyDescent="0.3">
      <c r="A91" s="4" t="s">
        <v>35</v>
      </c>
      <c r="B91">
        <f ref="B91:G91" si="17" t="shared">H50</f>
        <v>0</v>
      </c>
      <c r="C91">
        <f si="17" t="shared"/>
        <v>0</v>
      </c>
      <c r="D91">
        <f si="17" t="shared"/>
        <v>0</v>
      </c>
      <c r="E91">
        <f si="17" t="shared"/>
        <v>0</v>
      </c>
      <c r="F91">
        <f si="17" t="shared"/>
        <v>0</v>
      </c>
      <c r="G91">
        <f si="17" t="shared"/>
        <v>0</v>
      </c>
    </row>
    <row r="92" spans="1:7" x14ac:dyDescent="0.3">
      <c r="A92" s="4" t="s">
        <v>66</v>
      </c>
      <c r="B92">
        <f ref="B92:G92" si="18" t="shared">N50</f>
        <v>0</v>
      </c>
      <c r="C92">
        <f si="18" t="shared"/>
        <v>0</v>
      </c>
      <c r="D92">
        <f si="18" t="shared"/>
        <v>0</v>
      </c>
      <c r="E92">
        <f si="18" t="shared"/>
        <v>0</v>
      </c>
      <c r="F92">
        <f si="18" t="shared"/>
        <v>0</v>
      </c>
      <c r="G92">
        <f si="18" t="shared"/>
        <v>0</v>
      </c>
    </row>
    <row r="93" spans="1:7" x14ac:dyDescent="0.3">
      <c r="A93" s="4" t="s">
        <v>68</v>
      </c>
      <c r="B93">
        <f ref="B93:G93" si="19" t="shared">T50</f>
        <v>0</v>
      </c>
      <c r="C93">
        <f si="19" t="shared"/>
        <v>0</v>
      </c>
      <c r="D93">
        <f si="19" t="shared"/>
        <v>0</v>
      </c>
      <c r="E93">
        <f si="19" t="shared"/>
        <v>0</v>
      </c>
      <c r="F93">
        <f si="19" t="shared"/>
        <v>0</v>
      </c>
      <c r="G93">
        <f si="19" t="shared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ref="C97:G97" si="20" t="shared">$B$93-C90</f>
        <v>0</v>
      </c>
      <c r="D97">
        <f si="20" t="shared"/>
        <v>0</v>
      </c>
      <c r="E97">
        <f si="20" t="shared"/>
        <v>0</v>
      </c>
      <c r="F97">
        <f si="20" t="shared"/>
        <v>0</v>
      </c>
      <c r="G97">
        <f si="20" t="shared"/>
        <v>0</v>
      </c>
    </row>
    <row r="98" spans="1:13" x14ac:dyDescent="0.3">
      <c r="A98" s="4" t="s">
        <v>35</v>
      </c>
      <c r="B98">
        <f ref="B98:G100" si="21" t="shared">$B$93-B91</f>
        <v>0</v>
      </c>
      <c r="C98">
        <f si="21" t="shared"/>
        <v>0</v>
      </c>
      <c r="D98">
        <f si="21" t="shared"/>
        <v>0</v>
      </c>
      <c r="E98">
        <f si="21" t="shared"/>
        <v>0</v>
      </c>
      <c r="F98">
        <f si="21" t="shared"/>
        <v>0</v>
      </c>
      <c r="G98">
        <f si="21" t="shared"/>
        <v>0</v>
      </c>
    </row>
    <row r="99" spans="1:13" x14ac:dyDescent="0.3">
      <c r="A99" s="4" t="s">
        <v>66</v>
      </c>
      <c r="B99">
        <f si="21" t="shared"/>
        <v>0</v>
      </c>
      <c r="C99">
        <f si="21" t="shared"/>
        <v>0</v>
      </c>
      <c r="D99">
        <f si="21" t="shared"/>
        <v>0</v>
      </c>
      <c r="E99">
        <f si="21" t="shared"/>
        <v>0</v>
      </c>
      <c r="F99">
        <f si="21" t="shared"/>
        <v>0</v>
      </c>
      <c r="G99">
        <f si="21" t="shared"/>
        <v>0</v>
      </c>
    </row>
    <row r="100" spans="1:13" x14ac:dyDescent="0.3">
      <c r="A100" s="4" t="s">
        <v>68</v>
      </c>
      <c r="B100">
        <f si="21" t="shared"/>
        <v>0</v>
      </c>
      <c r="C100">
        <f si="21" t="shared"/>
        <v>0</v>
      </c>
      <c r="D100">
        <f si="21" t="shared"/>
        <v>0</v>
      </c>
      <c r="E100">
        <f si="21" t="shared"/>
        <v>0</v>
      </c>
      <c r="F100">
        <f si="21" t="shared"/>
        <v>0</v>
      </c>
      <c r="G100">
        <f si="21" t="shared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ref="B114:G114" si="22" t="shared">T33</f>
        <v>0</v>
      </c>
      <c r="C114">
        <f si="22" t="shared"/>
        <v>0</v>
      </c>
      <c r="D114">
        <f si="22" t="shared"/>
        <v>0</v>
      </c>
      <c r="E114">
        <f si="22" t="shared"/>
        <v>0</v>
      </c>
      <c r="F114">
        <f si="22" t="shared"/>
        <v>0</v>
      </c>
      <c r="G114">
        <f si="22" t="shared"/>
        <v>0</v>
      </c>
    </row>
    <row r="115" spans="1:12" x14ac:dyDescent="0.3">
      <c r="A115" s="5" t="s">
        <v>66</v>
      </c>
      <c r="B115">
        <f ref="B115:G115" si="23" t="shared">N33</f>
        <v>0</v>
      </c>
      <c r="C115">
        <f si="23" t="shared"/>
        <v>0</v>
      </c>
      <c r="D115">
        <f si="23" t="shared"/>
        <v>0</v>
      </c>
      <c r="E115">
        <f si="23" t="shared"/>
        <v>0</v>
      </c>
      <c r="F115">
        <f si="23" t="shared"/>
        <v>0</v>
      </c>
      <c r="G115">
        <f si="23" t="shared"/>
        <v>0</v>
      </c>
    </row>
    <row r="116" spans="1:12" x14ac:dyDescent="0.3">
      <c r="A116" s="5" t="s">
        <v>35</v>
      </c>
      <c r="B116">
        <f ref="B116:G116" si="24" t="shared">H33</f>
        <v>0</v>
      </c>
      <c r="C116">
        <f si="24" t="shared"/>
        <v>0</v>
      </c>
      <c r="D116">
        <f si="24" t="shared"/>
        <v>0</v>
      </c>
      <c r="E116">
        <f si="24" t="shared"/>
        <v>0</v>
      </c>
      <c r="F116">
        <f si="24" t="shared"/>
        <v>0</v>
      </c>
      <c r="G116">
        <f si="24" t="shared"/>
        <v>0</v>
      </c>
    </row>
    <row r="117" spans="1:12" x14ac:dyDescent="0.3">
      <c r="A117" s="5" t="s">
        <v>65</v>
      </c>
      <c r="B117">
        <f ref="B117:G117" si="25" t="shared">B33</f>
        <v>0</v>
      </c>
      <c r="C117">
        <f si="25" t="shared"/>
        <v>0</v>
      </c>
      <c r="D117">
        <f si="25" t="shared"/>
        <v>0</v>
      </c>
      <c r="E117">
        <f si="25" t="shared"/>
        <v>0</v>
      </c>
      <c r="F117">
        <f si="25" t="shared"/>
        <v>0</v>
      </c>
      <c r="G117">
        <f si="25" t="shared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ref="B121:G121" si="26" t="shared">T43</f>
        <v>0</v>
      </c>
      <c r="C121">
        <f si="26" t="shared"/>
        <v>0</v>
      </c>
      <c r="D121">
        <f si="26" t="shared"/>
        <v>0</v>
      </c>
      <c r="E121">
        <f si="26" t="shared"/>
        <v>0</v>
      </c>
      <c r="F121">
        <f si="26" t="shared"/>
        <v>0</v>
      </c>
      <c r="G121">
        <f si="26" t="shared"/>
        <v>0</v>
      </c>
      <c r="L121">
        <v>200</v>
      </c>
    </row>
    <row r="122" spans="1:12" x14ac:dyDescent="0.3">
      <c r="A122" s="5" t="s">
        <v>66</v>
      </c>
      <c r="B122">
        <f ref="B122:G122" si="27" t="shared">N43</f>
        <v>0</v>
      </c>
      <c r="C122">
        <f si="27" t="shared"/>
        <v>0</v>
      </c>
      <c r="D122">
        <f si="27" t="shared"/>
        <v>0</v>
      </c>
      <c r="E122">
        <f si="27" t="shared"/>
        <v>0</v>
      </c>
      <c r="F122">
        <f si="27" t="shared"/>
        <v>0</v>
      </c>
      <c r="G122">
        <f si="27" t="shared"/>
        <v>0</v>
      </c>
      <c r="L122">
        <f>L121/L120</f>
        <v>12.5</v>
      </c>
    </row>
    <row r="123" spans="1:12" x14ac:dyDescent="0.3">
      <c r="A123" s="5" t="s">
        <v>35</v>
      </c>
      <c r="B123">
        <f ref="B123:G123" si="28" t="shared">H43</f>
        <v>0</v>
      </c>
      <c r="C123">
        <f si="28" t="shared"/>
        <v>0</v>
      </c>
      <c r="D123">
        <f si="28" t="shared"/>
        <v>0</v>
      </c>
      <c r="E123">
        <f si="28" t="shared"/>
        <v>0</v>
      </c>
      <c r="F123">
        <f si="28" t="shared"/>
        <v>0</v>
      </c>
      <c r="G123">
        <f si="28" t="shared"/>
        <v>0</v>
      </c>
    </row>
    <row r="124" spans="1:12" x14ac:dyDescent="0.3">
      <c r="A124" s="5" t="s">
        <v>65</v>
      </c>
      <c r="B124">
        <f ref="B124:G124" si="29" t="shared">B43</f>
        <v>0</v>
      </c>
      <c r="C124">
        <f si="29" t="shared"/>
        <v>0</v>
      </c>
      <c r="D124">
        <f si="29" t="shared"/>
        <v>0</v>
      </c>
      <c r="E124">
        <f si="29" t="shared"/>
        <v>0</v>
      </c>
      <c r="F124">
        <f si="29" t="shared"/>
        <v>0</v>
      </c>
      <c r="G124">
        <f si="29" t="shared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ref="B128:G128" si="30" t="shared">T50</f>
        <v>0</v>
      </c>
      <c r="C128">
        <f si="30" t="shared"/>
        <v>0</v>
      </c>
      <c r="D128">
        <f si="30" t="shared"/>
        <v>0</v>
      </c>
      <c r="E128">
        <f si="30" t="shared"/>
        <v>0</v>
      </c>
      <c r="F128">
        <f si="30" t="shared"/>
        <v>0</v>
      </c>
      <c r="G128">
        <f si="30" t="shared"/>
        <v>0</v>
      </c>
    </row>
    <row r="129" spans="1:7" x14ac:dyDescent="0.3">
      <c r="A129" s="5" t="s">
        <v>66</v>
      </c>
      <c r="B129">
        <f ref="B129:G129" si="31" t="shared">N50</f>
        <v>0</v>
      </c>
      <c r="C129">
        <f si="31" t="shared"/>
        <v>0</v>
      </c>
      <c r="D129">
        <f si="31" t="shared"/>
        <v>0</v>
      </c>
      <c r="E129">
        <f si="31" t="shared"/>
        <v>0</v>
      </c>
      <c r="F129">
        <f si="31" t="shared"/>
        <v>0</v>
      </c>
      <c r="G129">
        <f si="31" t="shared"/>
        <v>0</v>
      </c>
    </row>
    <row r="130" spans="1:7" x14ac:dyDescent="0.3">
      <c r="A130" s="5" t="s">
        <v>35</v>
      </c>
      <c r="B130">
        <f ref="B130:G130" si="32" t="shared">H50</f>
        <v>0</v>
      </c>
      <c r="C130">
        <f si="32" t="shared"/>
        <v>0</v>
      </c>
      <c r="D130">
        <f si="32" t="shared"/>
        <v>0</v>
      </c>
      <c r="E130">
        <f si="32" t="shared"/>
        <v>0</v>
      </c>
      <c r="F130">
        <f si="32" t="shared"/>
        <v>0</v>
      </c>
      <c r="G130">
        <f si="32" t="shared"/>
        <v>0</v>
      </c>
    </row>
    <row r="131" spans="1:7" x14ac:dyDescent="0.3">
      <c r="A131" s="5" t="s">
        <v>65</v>
      </c>
      <c r="B131">
        <f ref="B131:G131" si="33" t="shared">B50</f>
        <v>0</v>
      </c>
      <c r="C131">
        <f si="33" t="shared"/>
        <v>0</v>
      </c>
      <c r="D131">
        <f si="33" t="shared"/>
        <v>0</v>
      </c>
      <c r="E131">
        <f si="33" t="shared"/>
        <v>0</v>
      </c>
      <c r="F131">
        <f si="33" t="shared"/>
        <v>0</v>
      </c>
      <c r="G131">
        <f si="33" t="shared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ref="C135:G135" si="34" t="shared">IFERROR((C114-$B$114)/(($B$128-C128)*1000), 0)</f>
        <v>0</v>
      </c>
      <c r="D135" s="26">
        <f si="34" t="shared"/>
        <v>0</v>
      </c>
      <c r="E135" s="26">
        <f si="34" t="shared"/>
        <v>0</v>
      </c>
      <c r="F135" s="26">
        <f si="34" t="shared"/>
        <v>0</v>
      </c>
      <c r="G135" s="26">
        <f si="34" t="shared"/>
        <v>0</v>
      </c>
    </row>
    <row r="136" spans="1:7" x14ac:dyDescent="0.3">
      <c r="A136" s="5" t="s">
        <v>66</v>
      </c>
      <c r="B136" s="26">
        <f ref="B136:G138" si="35" t="shared">IFERROR((B115-$B$114)/(($B$128-B129)*1000), 0)</f>
        <v>0</v>
      </c>
      <c r="C136" s="26">
        <f si="35" t="shared"/>
        <v>0</v>
      </c>
      <c r="D136" s="26">
        <f si="35" t="shared"/>
        <v>0</v>
      </c>
      <c r="E136" s="26">
        <f si="35" t="shared"/>
        <v>0</v>
      </c>
      <c r="F136" s="26">
        <f si="35" t="shared"/>
        <v>0</v>
      </c>
      <c r="G136" s="26">
        <f si="35" t="shared"/>
        <v>0</v>
      </c>
    </row>
    <row r="137" spans="1:7" x14ac:dyDescent="0.3">
      <c r="A137" s="5" t="s">
        <v>35</v>
      </c>
      <c r="B137" s="26">
        <f si="35" t="shared"/>
        <v>0</v>
      </c>
      <c r="C137" s="26">
        <f si="35" t="shared"/>
        <v>0</v>
      </c>
      <c r="D137" s="26">
        <f si="35" t="shared"/>
        <v>0</v>
      </c>
      <c r="E137" s="26">
        <f si="35" t="shared"/>
        <v>0</v>
      </c>
      <c r="F137" s="26">
        <f si="35" t="shared"/>
        <v>0</v>
      </c>
      <c r="G137" s="26">
        <f si="35" t="shared"/>
        <v>0</v>
      </c>
    </row>
    <row r="138" spans="1:7" x14ac:dyDescent="0.3">
      <c r="A138" s="5" t="s">
        <v>65</v>
      </c>
      <c r="B138" s="26">
        <f si="35" t="shared"/>
        <v>0</v>
      </c>
      <c r="C138" s="26">
        <f si="35" t="shared"/>
        <v>0</v>
      </c>
      <c r="D138" s="26">
        <f si="35" t="shared"/>
        <v>0</v>
      </c>
      <c r="E138" s="26">
        <f si="35" t="shared"/>
        <v>0</v>
      </c>
      <c r="F138" s="26">
        <f si="35" t="shared"/>
        <v>0</v>
      </c>
      <c r="G138" s="26">
        <f si="35" t="shared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ref="C142:G142" si="36" t="shared">IFERROR((C114-$B$114)/((C$128-C128)*1000), 0)</f>
        <v>0</v>
      </c>
      <c r="D142" s="26">
        <f si="36" t="shared"/>
        <v>0</v>
      </c>
      <c r="E142" s="26">
        <f si="36" t="shared"/>
        <v>0</v>
      </c>
      <c r="F142" s="26">
        <f si="36" t="shared"/>
        <v>0</v>
      </c>
      <c r="G142" s="26">
        <f si="36" t="shared"/>
        <v>0</v>
      </c>
    </row>
    <row r="143" spans="1:7" x14ac:dyDescent="0.3">
      <c r="A143" s="5" t="s">
        <v>66</v>
      </c>
      <c r="B143" s="26">
        <f ref="B143:G145" si="37" t="shared">IFERROR((B115-$B$114)/((B$128-B129)*1000), 0)</f>
        <v>0</v>
      </c>
      <c r="C143" s="26">
        <f si="37" t="shared"/>
        <v>0</v>
      </c>
      <c r="D143" s="26">
        <f si="37" t="shared"/>
        <v>0</v>
      </c>
      <c r="E143" s="26">
        <f si="37" t="shared"/>
        <v>0</v>
      </c>
      <c r="F143" s="26">
        <f si="37" t="shared"/>
        <v>0</v>
      </c>
      <c r="G143" s="26">
        <f si="37" t="shared"/>
        <v>0</v>
      </c>
    </row>
    <row r="144" spans="1:7" x14ac:dyDescent="0.3">
      <c r="A144" s="5" t="s">
        <v>35</v>
      </c>
      <c r="B144" s="26">
        <f si="37" t="shared"/>
        <v>0</v>
      </c>
      <c r="C144" s="26">
        <f si="37" t="shared"/>
        <v>0</v>
      </c>
      <c r="D144" s="26">
        <f si="37" t="shared"/>
        <v>0</v>
      </c>
      <c r="E144" s="26">
        <f si="37" t="shared"/>
        <v>0</v>
      </c>
      <c r="F144" s="26">
        <f si="37" t="shared"/>
        <v>0</v>
      </c>
      <c r="G144" s="26">
        <f si="37" t="shared"/>
        <v>0</v>
      </c>
    </row>
    <row r="145" spans="1:19" x14ac:dyDescent="0.3">
      <c r="A145" s="5" t="s">
        <v>65</v>
      </c>
      <c r="B145" s="26">
        <f si="37" t="shared"/>
        <v>0</v>
      </c>
      <c r="C145" s="26">
        <f si="37" t="shared"/>
        <v>0</v>
      </c>
      <c r="D145" s="26">
        <f si="37" t="shared"/>
        <v>0</v>
      </c>
      <c r="E145" s="26">
        <f si="37" t="shared"/>
        <v>0</v>
      </c>
      <c r="F145" s="26">
        <f si="37" t="shared"/>
        <v>0</v>
      </c>
      <c r="G145" s="26">
        <f si="37" t="shared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ref="B151:B153" si="38" t="shared">B115</f>
        <v>0</v>
      </c>
      <c r="C151" s="27">
        <f ref="C151:C153" si="39" t="shared">B122</f>
        <v>0</v>
      </c>
      <c r="D151" s="7">
        <f ref="D151:D153" si="40" t="shared">B129</f>
        <v>0</v>
      </c>
      <c r="E151" s="27">
        <f ref="E151:E153" si="41" t="shared">C115</f>
        <v>0</v>
      </c>
      <c r="F151" s="27">
        <f ref="F151:F153" si="42" t="shared">C122</f>
        <v>0</v>
      </c>
      <c r="G151" s="7">
        <f ref="G151:G153" si="43" t="shared">C129</f>
        <v>0</v>
      </c>
      <c r="H151" s="27">
        <f ref="H151:H153" si="44" t="shared">D115</f>
        <v>0</v>
      </c>
      <c r="I151" s="27">
        <f ref="I151:I153" si="45" t="shared">D122</f>
        <v>0</v>
      </c>
      <c r="J151" s="7">
        <f ref="J151:J153" si="46" t="shared">D129</f>
        <v>0</v>
      </c>
      <c r="K151" s="27">
        <f ref="K151:K153" si="47" t="shared">E115</f>
        <v>0</v>
      </c>
      <c r="L151" s="27">
        <f ref="L151:L153" si="48" t="shared">E122</f>
        <v>0</v>
      </c>
      <c r="M151" s="7">
        <f ref="M151:M153" si="49" t="shared">E129</f>
        <v>0</v>
      </c>
      <c r="N151" s="27">
        <f ref="N151:N153" si="50" t="shared">F115</f>
        <v>0</v>
      </c>
      <c r="O151" s="27">
        <f ref="O151:O153" si="51" t="shared">F122</f>
        <v>0</v>
      </c>
      <c r="P151" s="7">
        <f ref="P151:P153" si="52" t="shared">F129</f>
        <v>0</v>
      </c>
      <c r="Q151" s="27">
        <f ref="Q151:Q153" si="53" t="shared">G115</f>
        <v>0</v>
      </c>
      <c r="R151" s="27">
        <f ref="R151:R153" si="54" t="shared">G122</f>
        <v>0</v>
      </c>
      <c r="S151" s="7">
        <f ref="S151:S153" si="55" t="shared">G129</f>
        <v>0</v>
      </c>
    </row>
    <row r="152" spans="1:19" x14ac:dyDescent="0.3">
      <c r="A152" s="5" t="s">
        <v>35</v>
      </c>
      <c r="B152" s="27">
        <f si="38" t="shared"/>
        <v>0</v>
      </c>
      <c r="C152" s="27">
        <f si="39" t="shared"/>
        <v>0</v>
      </c>
      <c r="D152" s="7">
        <f si="40" t="shared"/>
        <v>0</v>
      </c>
      <c r="E152" s="27">
        <f si="41" t="shared"/>
        <v>0</v>
      </c>
      <c r="F152" s="27">
        <f si="42" t="shared"/>
        <v>0</v>
      </c>
      <c r="G152" s="7">
        <f si="43" t="shared"/>
        <v>0</v>
      </c>
      <c r="H152" s="27">
        <f si="44" t="shared"/>
        <v>0</v>
      </c>
      <c r="I152" s="27">
        <f si="45" t="shared"/>
        <v>0</v>
      </c>
      <c r="J152" s="7">
        <f si="46" t="shared"/>
        <v>0</v>
      </c>
      <c r="K152" s="27">
        <f si="47" t="shared"/>
        <v>0</v>
      </c>
      <c r="L152" s="27">
        <f si="48" t="shared"/>
        <v>0</v>
      </c>
      <c r="M152" s="7">
        <f si="49" t="shared"/>
        <v>0</v>
      </c>
      <c r="N152" s="27">
        <f si="50" t="shared"/>
        <v>0</v>
      </c>
      <c r="O152" s="27">
        <f si="51" t="shared"/>
        <v>0</v>
      </c>
      <c r="P152" s="7">
        <f si="52" t="shared"/>
        <v>0</v>
      </c>
      <c r="Q152" s="27">
        <f si="53" t="shared"/>
        <v>0</v>
      </c>
      <c r="R152" s="27">
        <f si="54" t="shared"/>
        <v>0</v>
      </c>
      <c r="S152" s="7">
        <f si="55" t="shared"/>
        <v>0</v>
      </c>
    </row>
    <row r="153" spans="1:19" x14ac:dyDescent="0.3">
      <c r="A153" s="5" t="s">
        <v>65</v>
      </c>
      <c r="B153" s="27">
        <f si="38" t="shared"/>
        <v>0</v>
      </c>
      <c r="C153" s="27">
        <f si="39" t="shared"/>
        <v>0</v>
      </c>
      <c r="D153" s="7">
        <f si="40" t="shared"/>
        <v>0</v>
      </c>
      <c r="E153" s="27">
        <f si="41" t="shared"/>
        <v>0</v>
      </c>
      <c r="F153" s="27">
        <f si="42" t="shared"/>
        <v>0</v>
      </c>
      <c r="G153" s="7">
        <f si="43" t="shared"/>
        <v>0</v>
      </c>
      <c r="H153" s="27">
        <f si="44" t="shared"/>
        <v>0</v>
      </c>
      <c r="I153" s="27">
        <f si="45" t="shared"/>
        <v>0</v>
      </c>
      <c r="J153" s="7">
        <f si="46" t="shared"/>
        <v>0</v>
      </c>
      <c r="K153" s="27">
        <f si="47" t="shared"/>
        <v>0</v>
      </c>
      <c r="L153" s="27">
        <f si="48" t="shared"/>
        <v>0</v>
      </c>
      <c r="M153" s="7">
        <f si="49" t="shared"/>
        <v>0</v>
      </c>
      <c r="N153" s="27">
        <f si="50" t="shared"/>
        <v>0</v>
      </c>
      <c r="O153" s="27">
        <f si="51" t="shared"/>
        <v>0</v>
      </c>
      <c r="P153" s="7">
        <f si="52" t="shared"/>
        <v>0</v>
      </c>
      <c r="Q153" s="27">
        <f si="53" t="shared"/>
        <v>0</v>
      </c>
      <c r="R153" s="27">
        <f si="54" t="shared"/>
        <v>0</v>
      </c>
      <c r="S153" s="7">
        <f si="55" t="shared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r:id="rId1"/>
  <drawing r:id="rId2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792F-A67D-40CE-83B8-EEE42443F362}">
  <dimension ref="A1:Z153"/>
  <sheetViews>
    <sheetView workbookViewId="0" zoomScale="70" zoomScaleNormal="70">
      <pane activePane="bottomRight" state="frozen" topLeftCell="B3" xSplit="1" ySplit="2"/>
      <selection activeCell="B1" pane="topRight" sqref="B1"/>
      <selection activeCell="A3" pane="bottomLeft" sqref="A3"/>
      <selection activeCell="Y59" pane="bottomRight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97</v>
      </c>
      <c r="C1">
        <v>98</v>
      </c>
      <c r="D1">
        <v>99</v>
      </c>
      <c r="E1">
        <v>100</v>
      </c>
      <c r="F1">
        <v>101</v>
      </c>
      <c r="G1">
        <v>102</v>
      </c>
      <c r="H1">
        <v>103</v>
      </c>
      <c r="I1">
        <v>104</v>
      </c>
      <c r="J1">
        <v>105</v>
      </c>
      <c r="K1">
        <v>106</v>
      </c>
      <c r="L1">
        <v>107</v>
      </c>
      <c r="M1">
        <v>108</v>
      </c>
      <c r="N1">
        <v>109</v>
      </c>
      <c r="O1">
        <v>110</v>
      </c>
      <c r="P1">
        <v>111</v>
      </c>
      <c r="Q1">
        <v>112</v>
      </c>
      <c r="R1">
        <v>113</v>
      </c>
      <c r="S1">
        <v>114</v>
      </c>
      <c r="T1">
        <v>115</v>
      </c>
      <c r="U1">
        <v>116</v>
      </c>
      <c r="V1">
        <v>117</v>
      </c>
      <c r="W1">
        <v>118</v>
      </c>
      <c r="X1">
        <v>119</v>
      </c>
      <c r="Y1">
        <v>120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ref="B62:G62" si="0" t="shared">B28</f>
        <v>0</v>
      </c>
      <c r="C62">
        <f si="0" t="shared"/>
        <v>0</v>
      </c>
      <c r="D62">
        <f si="0" t="shared"/>
        <v>0</v>
      </c>
      <c r="E62">
        <f si="0" t="shared"/>
        <v>0</v>
      </c>
      <c r="F62">
        <f si="0" t="shared"/>
        <v>0</v>
      </c>
      <c r="G62">
        <f si="0" t="shared"/>
        <v>0</v>
      </c>
    </row>
    <row r="63" spans="1:11" x14ac:dyDescent="0.3">
      <c r="A63" s="4" t="s">
        <v>35</v>
      </c>
      <c r="B63">
        <f ref="B63:G63" si="1" t="shared">H28</f>
        <v>0</v>
      </c>
      <c r="C63">
        <f si="1" t="shared"/>
        <v>0</v>
      </c>
      <c r="D63">
        <f si="1" t="shared"/>
        <v>0</v>
      </c>
      <c r="E63">
        <f si="1" t="shared"/>
        <v>0</v>
      </c>
      <c r="F63">
        <f si="1" t="shared"/>
        <v>0</v>
      </c>
      <c r="G63">
        <f si="1" t="shared"/>
        <v>0</v>
      </c>
    </row>
    <row r="64" spans="1:11" x14ac:dyDescent="0.3">
      <c r="A64" s="4" t="s">
        <v>66</v>
      </c>
      <c r="B64">
        <f ref="B64:G64" si="2" t="shared">N28</f>
        <v>0</v>
      </c>
      <c r="C64">
        <f si="2" t="shared"/>
        <v>0</v>
      </c>
      <c r="D64">
        <f si="2" t="shared"/>
        <v>0</v>
      </c>
      <c r="E64">
        <f si="2" t="shared"/>
        <v>0</v>
      </c>
      <c r="F64">
        <f si="2" t="shared"/>
        <v>0</v>
      </c>
      <c r="G64">
        <f si="2" t="shared"/>
        <v>0</v>
      </c>
    </row>
    <row r="65" spans="1:7" x14ac:dyDescent="0.3">
      <c r="A65" s="4" t="s">
        <v>68</v>
      </c>
      <c r="B65">
        <f ref="B65:G65" si="3" t="shared">T28</f>
        <v>0</v>
      </c>
      <c r="C65">
        <f si="3" t="shared"/>
        <v>0</v>
      </c>
      <c r="D65">
        <f si="3" t="shared"/>
        <v>0</v>
      </c>
      <c r="E65">
        <f si="3" t="shared"/>
        <v>0</v>
      </c>
      <c r="F65">
        <f si="3" t="shared"/>
        <v>0</v>
      </c>
      <c r="G65">
        <f si="3" t="shared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ref="B69:G69" si="4" t="shared">B33</f>
        <v>0</v>
      </c>
      <c r="C69">
        <f si="4" t="shared"/>
        <v>0</v>
      </c>
      <c r="D69">
        <f si="4" t="shared"/>
        <v>0</v>
      </c>
      <c r="E69">
        <f si="4" t="shared"/>
        <v>0</v>
      </c>
      <c r="F69">
        <f si="4" t="shared"/>
        <v>0</v>
      </c>
      <c r="G69">
        <f si="4" t="shared"/>
        <v>0</v>
      </c>
    </row>
    <row r="70" spans="1:7" x14ac:dyDescent="0.3">
      <c r="A70" s="4" t="s">
        <v>35</v>
      </c>
      <c r="B70">
        <f ref="B70:G70" si="5" t="shared">H33</f>
        <v>0</v>
      </c>
      <c r="C70">
        <f si="5" t="shared"/>
        <v>0</v>
      </c>
      <c r="D70">
        <f si="5" t="shared"/>
        <v>0</v>
      </c>
      <c r="E70">
        <f si="5" t="shared"/>
        <v>0</v>
      </c>
      <c r="F70">
        <f si="5" t="shared"/>
        <v>0</v>
      </c>
      <c r="G70">
        <f si="5" t="shared"/>
        <v>0</v>
      </c>
    </row>
    <row r="71" spans="1:7" x14ac:dyDescent="0.3">
      <c r="A71" s="4" t="s">
        <v>66</v>
      </c>
      <c r="B71">
        <f ref="B71:G71" si="6" t="shared">N33</f>
        <v>0</v>
      </c>
      <c r="C71">
        <f si="6" t="shared"/>
        <v>0</v>
      </c>
      <c r="D71">
        <f si="6" t="shared"/>
        <v>0</v>
      </c>
      <c r="E71">
        <f si="6" t="shared"/>
        <v>0</v>
      </c>
      <c r="F71">
        <f si="6" t="shared"/>
        <v>0</v>
      </c>
      <c r="G71">
        <f si="6" t="shared"/>
        <v>0</v>
      </c>
    </row>
    <row r="72" spans="1:7" x14ac:dyDescent="0.3">
      <c r="A72" s="4" t="s">
        <v>68</v>
      </c>
      <c r="B72">
        <f ref="B72:G72" si="7" t="shared">T33</f>
        <v>0</v>
      </c>
      <c r="C72">
        <f si="7" t="shared"/>
        <v>0</v>
      </c>
      <c r="D72">
        <f si="7" t="shared"/>
        <v>0</v>
      </c>
      <c r="E72">
        <f si="7" t="shared"/>
        <v>0</v>
      </c>
      <c r="F72">
        <f si="7" t="shared"/>
        <v>0</v>
      </c>
      <c r="G72">
        <f si="7" t="shared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ref="B76:G76" si="8" t="shared">B43</f>
        <v>0</v>
      </c>
      <c r="C76">
        <f si="8" t="shared"/>
        <v>0</v>
      </c>
      <c r="D76">
        <f si="8" t="shared"/>
        <v>0</v>
      </c>
      <c r="E76">
        <f si="8" t="shared"/>
        <v>0</v>
      </c>
      <c r="F76">
        <f si="8" t="shared"/>
        <v>0</v>
      </c>
      <c r="G76">
        <f si="8" t="shared"/>
        <v>0</v>
      </c>
    </row>
    <row r="77" spans="1:7" x14ac:dyDescent="0.3">
      <c r="A77" s="4" t="s">
        <v>35</v>
      </c>
      <c r="B77">
        <f ref="B77:G77" si="9" t="shared">H43</f>
        <v>0</v>
      </c>
      <c r="C77">
        <f si="9" t="shared"/>
        <v>0</v>
      </c>
      <c r="D77">
        <f si="9" t="shared"/>
        <v>0</v>
      </c>
      <c r="E77">
        <f si="9" t="shared"/>
        <v>0</v>
      </c>
      <c r="F77">
        <f si="9" t="shared"/>
        <v>0</v>
      </c>
      <c r="G77">
        <f si="9" t="shared"/>
        <v>0</v>
      </c>
    </row>
    <row r="78" spans="1:7" x14ac:dyDescent="0.3">
      <c r="A78" s="4" t="s">
        <v>66</v>
      </c>
      <c r="B78">
        <f ref="B78:G78" si="10" t="shared">N43</f>
        <v>0</v>
      </c>
      <c r="C78">
        <f si="10" t="shared"/>
        <v>0</v>
      </c>
      <c r="D78">
        <f si="10" t="shared"/>
        <v>0</v>
      </c>
      <c r="E78">
        <f si="10" t="shared"/>
        <v>0</v>
      </c>
      <c r="F78">
        <f si="10" t="shared"/>
        <v>0</v>
      </c>
      <c r="G78">
        <f si="10" t="shared"/>
        <v>0</v>
      </c>
    </row>
    <row r="79" spans="1:7" x14ac:dyDescent="0.3">
      <c r="A79" s="4" t="s">
        <v>68</v>
      </c>
      <c r="B79">
        <f ref="B79:G79" si="11" t="shared">T43</f>
        <v>0</v>
      </c>
      <c r="C79">
        <f si="11" t="shared"/>
        <v>0</v>
      </c>
      <c r="D79">
        <f si="11" t="shared"/>
        <v>0</v>
      </c>
      <c r="E79">
        <f si="11" t="shared"/>
        <v>0</v>
      </c>
      <c r="F79">
        <f si="11" t="shared"/>
        <v>0</v>
      </c>
      <c r="G79">
        <f si="11" t="shared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ref="B83:G83" si="12" t="shared">B44</f>
        <v>0</v>
      </c>
      <c r="C83">
        <f si="12" t="shared"/>
        <v>0</v>
      </c>
      <c r="D83">
        <f si="12" t="shared"/>
        <v>0</v>
      </c>
      <c r="E83">
        <f si="12" t="shared"/>
        <v>0</v>
      </c>
      <c r="F83">
        <f si="12" t="shared"/>
        <v>0</v>
      </c>
      <c r="G83">
        <f si="12" t="shared"/>
        <v>0</v>
      </c>
    </row>
    <row r="84" spans="1:7" x14ac:dyDescent="0.3">
      <c r="A84" s="4" t="s">
        <v>35</v>
      </c>
      <c r="B84">
        <f ref="B84:G84" si="13" t="shared">H44</f>
        <v>0</v>
      </c>
      <c r="C84">
        <f si="13" t="shared"/>
        <v>0</v>
      </c>
      <c r="D84">
        <f si="13" t="shared"/>
        <v>0</v>
      </c>
      <c r="E84">
        <f si="13" t="shared"/>
        <v>0</v>
      </c>
      <c r="F84">
        <f si="13" t="shared"/>
        <v>0</v>
      </c>
      <c r="G84">
        <f si="13" t="shared"/>
        <v>0</v>
      </c>
    </row>
    <row r="85" spans="1:7" x14ac:dyDescent="0.3">
      <c r="A85" s="4" t="s">
        <v>66</v>
      </c>
      <c r="B85">
        <f ref="B85:G85" si="14" t="shared">N44</f>
        <v>0</v>
      </c>
      <c r="C85">
        <f si="14" t="shared"/>
        <v>0</v>
      </c>
      <c r="D85">
        <f si="14" t="shared"/>
        <v>0</v>
      </c>
      <c r="E85">
        <f si="14" t="shared"/>
        <v>0</v>
      </c>
      <c r="F85">
        <f si="14" t="shared"/>
        <v>0</v>
      </c>
      <c r="G85">
        <f si="14" t="shared"/>
        <v>0</v>
      </c>
    </row>
    <row r="86" spans="1:7" x14ac:dyDescent="0.3">
      <c r="A86" s="4" t="s">
        <v>68</v>
      </c>
      <c r="B86">
        <f ref="B86:G86" si="15" t="shared">T44</f>
        <v>0</v>
      </c>
      <c r="C86">
        <f si="15" t="shared"/>
        <v>0</v>
      </c>
      <c r="D86">
        <f si="15" t="shared"/>
        <v>0</v>
      </c>
      <c r="E86">
        <f si="15" t="shared"/>
        <v>0</v>
      </c>
      <c r="F86">
        <f si="15" t="shared"/>
        <v>0</v>
      </c>
      <c r="G86">
        <f si="15" t="shared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ref="B90:G90" si="16" t="shared">B50</f>
        <v>0</v>
      </c>
      <c r="C90">
        <f si="16" t="shared"/>
        <v>0</v>
      </c>
      <c r="D90">
        <f si="16" t="shared"/>
        <v>0</v>
      </c>
      <c r="E90">
        <f si="16" t="shared"/>
        <v>0</v>
      </c>
      <c r="F90">
        <f si="16" t="shared"/>
        <v>0</v>
      </c>
      <c r="G90">
        <f si="16" t="shared"/>
        <v>0</v>
      </c>
    </row>
    <row r="91" spans="1:7" x14ac:dyDescent="0.3">
      <c r="A91" s="4" t="s">
        <v>35</v>
      </c>
      <c r="B91">
        <f ref="B91:G91" si="17" t="shared">H50</f>
        <v>0</v>
      </c>
      <c r="C91">
        <f si="17" t="shared"/>
        <v>0</v>
      </c>
      <c r="D91">
        <f si="17" t="shared"/>
        <v>0</v>
      </c>
      <c r="E91">
        <f si="17" t="shared"/>
        <v>0</v>
      </c>
      <c r="F91">
        <f si="17" t="shared"/>
        <v>0</v>
      </c>
      <c r="G91">
        <f si="17" t="shared"/>
        <v>0</v>
      </c>
    </row>
    <row r="92" spans="1:7" x14ac:dyDescent="0.3">
      <c r="A92" s="4" t="s">
        <v>66</v>
      </c>
      <c r="B92">
        <f ref="B92:G92" si="18" t="shared">N50</f>
        <v>0</v>
      </c>
      <c r="C92">
        <f si="18" t="shared"/>
        <v>0</v>
      </c>
      <c r="D92">
        <f si="18" t="shared"/>
        <v>0</v>
      </c>
      <c r="E92">
        <f si="18" t="shared"/>
        <v>0</v>
      </c>
      <c r="F92">
        <f si="18" t="shared"/>
        <v>0</v>
      </c>
      <c r="G92">
        <f si="18" t="shared"/>
        <v>0</v>
      </c>
    </row>
    <row r="93" spans="1:7" x14ac:dyDescent="0.3">
      <c r="A93" s="4" t="s">
        <v>68</v>
      </c>
      <c r="B93">
        <f ref="B93:G93" si="19" t="shared">T50</f>
        <v>0</v>
      </c>
      <c r="C93">
        <f si="19" t="shared"/>
        <v>0</v>
      </c>
      <c r="D93">
        <f si="19" t="shared"/>
        <v>0</v>
      </c>
      <c r="E93">
        <f si="19" t="shared"/>
        <v>0</v>
      </c>
      <c r="F93">
        <f si="19" t="shared"/>
        <v>0</v>
      </c>
      <c r="G93">
        <f si="19" t="shared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ref="C97:G97" si="20" t="shared">$B$93-C90</f>
        <v>0</v>
      </c>
      <c r="D97">
        <f si="20" t="shared"/>
        <v>0</v>
      </c>
      <c r="E97">
        <f si="20" t="shared"/>
        <v>0</v>
      </c>
      <c r="F97">
        <f si="20" t="shared"/>
        <v>0</v>
      </c>
      <c r="G97">
        <f si="20" t="shared"/>
        <v>0</v>
      </c>
    </row>
    <row r="98" spans="1:13" x14ac:dyDescent="0.3">
      <c r="A98" s="4" t="s">
        <v>35</v>
      </c>
      <c r="B98">
        <f ref="B98:G100" si="21" t="shared">$B$93-B91</f>
        <v>0</v>
      </c>
      <c r="C98">
        <f si="21" t="shared"/>
        <v>0</v>
      </c>
      <c r="D98">
        <f si="21" t="shared"/>
        <v>0</v>
      </c>
      <c r="E98">
        <f si="21" t="shared"/>
        <v>0</v>
      </c>
      <c r="F98">
        <f si="21" t="shared"/>
        <v>0</v>
      </c>
      <c r="G98">
        <f si="21" t="shared"/>
        <v>0</v>
      </c>
    </row>
    <row r="99" spans="1:13" x14ac:dyDescent="0.3">
      <c r="A99" s="4" t="s">
        <v>66</v>
      </c>
      <c r="B99">
        <f si="21" t="shared"/>
        <v>0</v>
      </c>
      <c r="C99">
        <f si="21" t="shared"/>
        <v>0</v>
      </c>
      <c r="D99">
        <f si="21" t="shared"/>
        <v>0</v>
      </c>
      <c r="E99">
        <f si="21" t="shared"/>
        <v>0</v>
      </c>
      <c r="F99">
        <f si="21" t="shared"/>
        <v>0</v>
      </c>
      <c r="G99">
        <f si="21" t="shared"/>
        <v>0</v>
      </c>
    </row>
    <row r="100" spans="1:13" x14ac:dyDescent="0.3">
      <c r="A100" s="4" t="s">
        <v>68</v>
      </c>
      <c r="B100">
        <f si="21" t="shared"/>
        <v>0</v>
      </c>
      <c r="C100">
        <f si="21" t="shared"/>
        <v>0</v>
      </c>
      <c r="D100">
        <f si="21" t="shared"/>
        <v>0</v>
      </c>
      <c r="E100">
        <f si="21" t="shared"/>
        <v>0</v>
      </c>
      <c r="F100">
        <f si="21" t="shared"/>
        <v>0</v>
      </c>
      <c r="G100">
        <f si="21" t="shared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ref="B114:G114" si="22" t="shared">T33</f>
        <v>0</v>
      </c>
      <c r="C114">
        <f si="22" t="shared"/>
        <v>0</v>
      </c>
      <c r="D114">
        <f si="22" t="shared"/>
        <v>0</v>
      </c>
      <c r="E114">
        <f si="22" t="shared"/>
        <v>0</v>
      </c>
      <c r="F114">
        <f si="22" t="shared"/>
        <v>0</v>
      </c>
      <c r="G114">
        <f si="22" t="shared"/>
        <v>0</v>
      </c>
    </row>
    <row r="115" spans="1:12" x14ac:dyDescent="0.3">
      <c r="A115" s="5" t="s">
        <v>66</v>
      </c>
      <c r="B115">
        <f ref="B115:G115" si="23" t="shared">N33</f>
        <v>0</v>
      </c>
      <c r="C115">
        <f si="23" t="shared"/>
        <v>0</v>
      </c>
      <c r="D115">
        <f si="23" t="shared"/>
        <v>0</v>
      </c>
      <c r="E115">
        <f si="23" t="shared"/>
        <v>0</v>
      </c>
      <c r="F115">
        <f si="23" t="shared"/>
        <v>0</v>
      </c>
      <c r="G115">
        <f si="23" t="shared"/>
        <v>0</v>
      </c>
    </row>
    <row r="116" spans="1:12" x14ac:dyDescent="0.3">
      <c r="A116" s="5" t="s">
        <v>35</v>
      </c>
      <c r="B116">
        <f ref="B116:G116" si="24" t="shared">H33</f>
        <v>0</v>
      </c>
      <c r="C116">
        <f si="24" t="shared"/>
        <v>0</v>
      </c>
      <c r="D116">
        <f si="24" t="shared"/>
        <v>0</v>
      </c>
      <c r="E116">
        <f si="24" t="shared"/>
        <v>0</v>
      </c>
      <c r="F116">
        <f si="24" t="shared"/>
        <v>0</v>
      </c>
      <c r="G116">
        <f si="24" t="shared"/>
        <v>0</v>
      </c>
    </row>
    <row r="117" spans="1:12" x14ac:dyDescent="0.3">
      <c r="A117" s="5" t="s">
        <v>65</v>
      </c>
      <c r="B117">
        <f ref="B117:G117" si="25" t="shared">B33</f>
        <v>0</v>
      </c>
      <c r="C117">
        <f si="25" t="shared"/>
        <v>0</v>
      </c>
      <c r="D117">
        <f si="25" t="shared"/>
        <v>0</v>
      </c>
      <c r="E117">
        <f si="25" t="shared"/>
        <v>0</v>
      </c>
      <c r="F117">
        <f si="25" t="shared"/>
        <v>0</v>
      </c>
      <c r="G117">
        <f si="25" t="shared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ref="B121:G121" si="26" t="shared">T43</f>
        <v>0</v>
      </c>
      <c r="C121">
        <f si="26" t="shared"/>
        <v>0</v>
      </c>
      <c r="D121">
        <f si="26" t="shared"/>
        <v>0</v>
      </c>
      <c r="E121">
        <f si="26" t="shared"/>
        <v>0</v>
      </c>
      <c r="F121">
        <f si="26" t="shared"/>
        <v>0</v>
      </c>
      <c r="G121">
        <f si="26" t="shared"/>
        <v>0</v>
      </c>
      <c r="L121">
        <v>200</v>
      </c>
    </row>
    <row r="122" spans="1:12" x14ac:dyDescent="0.3">
      <c r="A122" s="5" t="s">
        <v>66</v>
      </c>
      <c r="B122">
        <f ref="B122:G122" si="27" t="shared">N43</f>
        <v>0</v>
      </c>
      <c r="C122">
        <f si="27" t="shared"/>
        <v>0</v>
      </c>
      <c r="D122">
        <f si="27" t="shared"/>
        <v>0</v>
      </c>
      <c r="E122">
        <f si="27" t="shared"/>
        <v>0</v>
      </c>
      <c r="F122">
        <f si="27" t="shared"/>
        <v>0</v>
      </c>
      <c r="G122">
        <f si="27" t="shared"/>
        <v>0</v>
      </c>
      <c r="L122">
        <f>L121/L120</f>
        <v>12.5</v>
      </c>
    </row>
    <row r="123" spans="1:12" x14ac:dyDescent="0.3">
      <c r="A123" s="5" t="s">
        <v>35</v>
      </c>
      <c r="B123">
        <f ref="B123:G123" si="28" t="shared">H43</f>
        <v>0</v>
      </c>
      <c r="C123">
        <f si="28" t="shared"/>
        <v>0</v>
      </c>
      <c r="D123">
        <f si="28" t="shared"/>
        <v>0</v>
      </c>
      <c r="E123">
        <f si="28" t="shared"/>
        <v>0</v>
      </c>
      <c r="F123">
        <f si="28" t="shared"/>
        <v>0</v>
      </c>
      <c r="G123">
        <f si="28" t="shared"/>
        <v>0</v>
      </c>
    </row>
    <row r="124" spans="1:12" x14ac:dyDescent="0.3">
      <c r="A124" s="5" t="s">
        <v>65</v>
      </c>
      <c r="B124">
        <f ref="B124:G124" si="29" t="shared">B43</f>
        <v>0</v>
      </c>
      <c r="C124">
        <f si="29" t="shared"/>
        <v>0</v>
      </c>
      <c r="D124">
        <f si="29" t="shared"/>
        <v>0</v>
      </c>
      <c r="E124">
        <f si="29" t="shared"/>
        <v>0</v>
      </c>
      <c r="F124">
        <f si="29" t="shared"/>
        <v>0</v>
      </c>
      <c r="G124">
        <f si="29" t="shared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ref="B128:G128" si="30" t="shared">T50</f>
        <v>0</v>
      </c>
      <c r="C128">
        <f si="30" t="shared"/>
        <v>0</v>
      </c>
      <c r="D128">
        <f si="30" t="shared"/>
        <v>0</v>
      </c>
      <c r="E128">
        <f si="30" t="shared"/>
        <v>0</v>
      </c>
      <c r="F128">
        <f si="30" t="shared"/>
        <v>0</v>
      </c>
      <c r="G128">
        <f si="30" t="shared"/>
        <v>0</v>
      </c>
    </row>
    <row r="129" spans="1:7" x14ac:dyDescent="0.3">
      <c r="A129" s="5" t="s">
        <v>66</v>
      </c>
      <c r="B129">
        <f ref="B129:G129" si="31" t="shared">N50</f>
        <v>0</v>
      </c>
      <c r="C129">
        <f si="31" t="shared"/>
        <v>0</v>
      </c>
      <c r="D129">
        <f si="31" t="shared"/>
        <v>0</v>
      </c>
      <c r="E129">
        <f si="31" t="shared"/>
        <v>0</v>
      </c>
      <c r="F129">
        <f si="31" t="shared"/>
        <v>0</v>
      </c>
      <c r="G129">
        <f si="31" t="shared"/>
        <v>0</v>
      </c>
    </row>
    <row r="130" spans="1:7" x14ac:dyDescent="0.3">
      <c r="A130" s="5" t="s">
        <v>35</v>
      </c>
      <c r="B130">
        <f ref="B130:G130" si="32" t="shared">H50</f>
        <v>0</v>
      </c>
      <c r="C130">
        <f si="32" t="shared"/>
        <v>0</v>
      </c>
      <c r="D130">
        <f si="32" t="shared"/>
        <v>0</v>
      </c>
      <c r="E130">
        <f si="32" t="shared"/>
        <v>0</v>
      </c>
      <c r="F130">
        <f si="32" t="shared"/>
        <v>0</v>
      </c>
      <c r="G130">
        <f si="32" t="shared"/>
        <v>0</v>
      </c>
    </row>
    <row r="131" spans="1:7" x14ac:dyDescent="0.3">
      <c r="A131" s="5" t="s">
        <v>65</v>
      </c>
      <c r="B131">
        <f ref="B131:G131" si="33" t="shared">B50</f>
        <v>0</v>
      </c>
      <c r="C131">
        <f si="33" t="shared"/>
        <v>0</v>
      </c>
      <c r="D131">
        <f si="33" t="shared"/>
        <v>0</v>
      </c>
      <c r="E131">
        <f si="33" t="shared"/>
        <v>0</v>
      </c>
      <c r="F131">
        <f si="33" t="shared"/>
        <v>0</v>
      </c>
      <c r="G131">
        <f si="33" t="shared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ref="C135:G135" si="34" t="shared">IFERROR((C114-$B$114)/(($B$128-C128)*1000), 0)</f>
        <v>0</v>
      </c>
      <c r="D135" s="26">
        <f si="34" t="shared"/>
        <v>0</v>
      </c>
      <c r="E135" s="26">
        <f si="34" t="shared"/>
        <v>0</v>
      </c>
      <c r="F135" s="26">
        <f si="34" t="shared"/>
        <v>0</v>
      </c>
      <c r="G135" s="26">
        <f si="34" t="shared"/>
        <v>0</v>
      </c>
    </row>
    <row r="136" spans="1:7" x14ac:dyDescent="0.3">
      <c r="A136" s="5" t="s">
        <v>66</v>
      </c>
      <c r="B136" s="26">
        <f ref="B136:G138" si="35" t="shared">IFERROR((B115-$B$114)/(($B$128-B129)*1000), 0)</f>
        <v>0</v>
      </c>
      <c r="C136" s="26">
        <f si="35" t="shared"/>
        <v>0</v>
      </c>
      <c r="D136" s="26">
        <f si="35" t="shared"/>
        <v>0</v>
      </c>
      <c r="E136" s="26">
        <f si="35" t="shared"/>
        <v>0</v>
      </c>
      <c r="F136" s="26">
        <f si="35" t="shared"/>
        <v>0</v>
      </c>
      <c r="G136" s="26">
        <f si="35" t="shared"/>
        <v>0</v>
      </c>
    </row>
    <row r="137" spans="1:7" x14ac:dyDescent="0.3">
      <c r="A137" s="5" t="s">
        <v>35</v>
      </c>
      <c r="B137" s="26">
        <f si="35" t="shared"/>
        <v>0</v>
      </c>
      <c r="C137" s="26">
        <f si="35" t="shared"/>
        <v>0</v>
      </c>
      <c r="D137" s="26">
        <f si="35" t="shared"/>
        <v>0</v>
      </c>
      <c r="E137" s="26">
        <f si="35" t="shared"/>
        <v>0</v>
      </c>
      <c r="F137" s="26">
        <f si="35" t="shared"/>
        <v>0</v>
      </c>
      <c r="G137" s="26">
        <f si="35" t="shared"/>
        <v>0</v>
      </c>
    </row>
    <row r="138" spans="1:7" x14ac:dyDescent="0.3">
      <c r="A138" s="5" t="s">
        <v>65</v>
      </c>
      <c r="B138" s="26">
        <f si="35" t="shared"/>
        <v>0</v>
      </c>
      <c r="C138" s="26">
        <f si="35" t="shared"/>
        <v>0</v>
      </c>
      <c r="D138" s="26">
        <f si="35" t="shared"/>
        <v>0</v>
      </c>
      <c r="E138" s="26">
        <f si="35" t="shared"/>
        <v>0</v>
      </c>
      <c r="F138" s="26">
        <f si="35" t="shared"/>
        <v>0</v>
      </c>
      <c r="G138" s="26">
        <f si="35" t="shared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ref="C142:G142" si="36" t="shared">IFERROR((C114-$B$114)/((C$128-C128)*1000), 0)</f>
        <v>0</v>
      </c>
      <c r="D142" s="26">
        <f si="36" t="shared"/>
        <v>0</v>
      </c>
      <c r="E142" s="26">
        <f si="36" t="shared"/>
        <v>0</v>
      </c>
      <c r="F142" s="26">
        <f si="36" t="shared"/>
        <v>0</v>
      </c>
      <c r="G142" s="26">
        <f si="36" t="shared"/>
        <v>0</v>
      </c>
    </row>
    <row r="143" spans="1:7" x14ac:dyDescent="0.3">
      <c r="A143" s="5" t="s">
        <v>66</v>
      </c>
      <c r="B143" s="26">
        <f ref="B143:G145" si="37" t="shared">IFERROR((B115-$B$114)/((B$128-B129)*1000), 0)</f>
        <v>0</v>
      </c>
      <c r="C143" s="26">
        <f si="37" t="shared"/>
        <v>0</v>
      </c>
      <c r="D143" s="26">
        <f si="37" t="shared"/>
        <v>0</v>
      </c>
      <c r="E143" s="26">
        <f si="37" t="shared"/>
        <v>0</v>
      </c>
      <c r="F143" s="26">
        <f si="37" t="shared"/>
        <v>0</v>
      </c>
      <c r="G143" s="26">
        <f si="37" t="shared"/>
        <v>0</v>
      </c>
    </row>
    <row r="144" spans="1:7" x14ac:dyDescent="0.3">
      <c r="A144" s="5" t="s">
        <v>35</v>
      </c>
      <c r="B144" s="26">
        <f si="37" t="shared"/>
        <v>0</v>
      </c>
      <c r="C144" s="26">
        <f si="37" t="shared"/>
        <v>0</v>
      </c>
      <c r="D144" s="26">
        <f si="37" t="shared"/>
        <v>0</v>
      </c>
      <c r="E144" s="26">
        <f si="37" t="shared"/>
        <v>0</v>
      </c>
      <c r="F144" s="26">
        <f si="37" t="shared"/>
        <v>0</v>
      </c>
      <c r="G144" s="26">
        <f si="37" t="shared"/>
        <v>0</v>
      </c>
    </row>
    <row r="145" spans="1:19" x14ac:dyDescent="0.3">
      <c r="A145" s="5" t="s">
        <v>65</v>
      </c>
      <c r="B145" s="26">
        <f si="37" t="shared"/>
        <v>0</v>
      </c>
      <c r="C145" s="26">
        <f si="37" t="shared"/>
        <v>0</v>
      </c>
      <c r="D145" s="26">
        <f si="37" t="shared"/>
        <v>0</v>
      </c>
      <c r="E145" s="26">
        <f si="37" t="shared"/>
        <v>0</v>
      </c>
      <c r="F145" s="26">
        <f si="37" t="shared"/>
        <v>0</v>
      </c>
      <c r="G145" s="26">
        <f si="37" t="shared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ref="B151:B153" si="38" t="shared">B115</f>
        <v>0</v>
      </c>
      <c r="C151" s="27">
        <f ref="C151:C153" si="39" t="shared">B122</f>
        <v>0</v>
      </c>
      <c r="D151" s="7">
        <f ref="D151:D153" si="40" t="shared">B129</f>
        <v>0</v>
      </c>
      <c r="E151" s="27">
        <f ref="E151:E153" si="41" t="shared">C115</f>
        <v>0</v>
      </c>
      <c r="F151" s="27">
        <f ref="F151:F153" si="42" t="shared">C122</f>
        <v>0</v>
      </c>
      <c r="G151" s="7">
        <f ref="G151:G153" si="43" t="shared">C129</f>
        <v>0</v>
      </c>
      <c r="H151" s="27">
        <f ref="H151:H153" si="44" t="shared">D115</f>
        <v>0</v>
      </c>
      <c r="I151" s="27">
        <f ref="I151:I153" si="45" t="shared">D122</f>
        <v>0</v>
      </c>
      <c r="J151" s="7">
        <f ref="J151:J153" si="46" t="shared">D129</f>
        <v>0</v>
      </c>
      <c r="K151" s="27">
        <f ref="K151:K153" si="47" t="shared">E115</f>
        <v>0</v>
      </c>
      <c r="L151" s="27">
        <f ref="L151:L153" si="48" t="shared">E122</f>
        <v>0</v>
      </c>
      <c r="M151" s="7">
        <f ref="M151:M153" si="49" t="shared">E129</f>
        <v>0</v>
      </c>
      <c r="N151" s="27">
        <f ref="N151:N153" si="50" t="shared">F115</f>
        <v>0</v>
      </c>
      <c r="O151" s="27">
        <f ref="O151:O153" si="51" t="shared">F122</f>
        <v>0</v>
      </c>
      <c r="P151" s="7">
        <f ref="P151:P153" si="52" t="shared">F129</f>
        <v>0</v>
      </c>
      <c r="Q151" s="27">
        <f ref="Q151:Q153" si="53" t="shared">G115</f>
        <v>0</v>
      </c>
      <c r="R151" s="27">
        <f ref="R151:R153" si="54" t="shared">G122</f>
        <v>0</v>
      </c>
      <c r="S151" s="7">
        <f ref="S151:S153" si="55" t="shared">G129</f>
        <v>0</v>
      </c>
    </row>
    <row r="152" spans="1:19" x14ac:dyDescent="0.3">
      <c r="A152" s="5" t="s">
        <v>35</v>
      </c>
      <c r="B152" s="27">
        <f si="38" t="shared"/>
        <v>0</v>
      </c>
      <c r="C152" s="27">
        <f si="39" t="shared"/>
        <v>0</v>
      </c>
      <c r="D152" s="7">
        <f si="40" t="shared"/>
        <v>0</v>
      </c>
      <c r="E152" s="27">
        <f si="41" t="shared"/>
        <v>0</v>
      </c>
      <c r="F152" s="27">
        <f si="42" t="shared"/>
        <v>0</v>
      </c>
      <c r="G152" s="7">
        <f si="43" t="shared"/>
        <v>0</v>
      </c>
      <c r="H152" s="27">
        <f si="44" t="shared"/>
        <v>0</v>
      </c>
      <c r="I152" s="27">
        <f si="45" t="shared"/>
        <v>0</v>
      </c>
      <c r="J152" s="7">
        <f si="46" t="shared"/>
        <v>0</v>
      </c>
      <c r="K152" s="27">
        <f si="47" t="shared"/>
        <v>0</v>
      </c>
      <c r="L152" s="27">
        <f si="48" t="shared"/>
        <v>0</v>
      </c>
      <c r="M152" s="7">
        <f si="49" t="shared"/>
        <v>0</v>
      </c>
      <c r="N152" s="27">
        <f si="50" t="shared"/>
        <v>0</v>
      </c>
      <c r="O152" s="27">
        <f si="51" t="shared"/>
        <v>0</v>
      </c>
      <c r="P152" s="7">
        <f si="52" t="shared"/>
        <v>0</v>
      </c>
      <c r="Q152" s="27">
        <f si="53" t="shared"/>
        <v>0</v>
      </c>
      <c r="R152" s="27">
        <f si="54" t="shared"/>
        <v>0</v>
      </c>
      <c r="S152" s="7">
        <f si="55" t="shared"/>
        <v>0</v>
      </c>
    </row>
    <row r="153" spans="1:19" x14ac:dyDescent="0.3">
      <c r="A153" s="5" t="s">
        <v>65</v>
      </c>
      <c r="B153" s="27">
        <f si="38" t="shared"/>
        <v>0</v>
      </c>
      <c r="C153" s="27">
        <f si="39" t="shared"/>
        <v>0</v>
      </c>
      <c r="D153" s="7">
        <f si="40" t="shared"/>
        <v>0</v>
      </c>
      <c r="E153" s="27">
        <f si="41" t="shared"/>
        <v>0</v>
      </c>
      <c r="F153" s="27">
        <f si="42" t="shared"/>
        <v>0</v>
      </c>
      <c r="G153" s="7">
        <f si="43" t="shared"/>
        <v>0</v>
      </c>
      <c r="H153" s="27">
        <f si="44" t="shared"/>
        <v>0</v>
      </c>
      <c r="I153" s="27">
        <f si="45" t="shared"/>
        <v>0</v>
      </c>
      <c r="J153" s="7">
        <f si="46" t="shared"/>
        <v>0</v>
      </c>
      <c r="K153" s="27">
        <f si="47" t="shared"/>
        <v>0</v>
      </c>
      <c r="L153" s="27">
        <f si="48" t="shared"/>
        <v>0</v>
      </c>
      <c r="M153" s="7">
        <f si="49" t="shared"/>
        <v>0</v>
      </c>
      <c r="N153" s="27">
        <f si="50" t="shared"/>
        <v>0</v>
      </c>
      <c r="O153" s="27">
        <f si="51" t="shared"/>
        <v>0</v>
      </c>
      <c r="P153" s="7">
        <f si="52" t="shared"/>
        <v>0</v>
      </c>
      <c r="Q153" s="27">
        <f si="53" t="shared"/>
        <v>0</v>
      </c>
      <c r="R153" s="27">
        <f si="54" t="shared"/>
        <v>0</v>
      </c>
      <c r="S153" s="7">
        <f si="55" t="shared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r:id="rId1"/>
  <drawing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B7FE-9980-4BF3-B389-F6012ED5CC52}">
  <dimension ref="A1:AF103"/>
  <sheetViews>
    <sheetView workbookViewId="0" zoomScale="55" zoomScaleNormal="55">
      <pane activePane="bottomRight" state="frozen" topLeftCell="B3" xSplit="1" ySplit="2"/>
      <selection activeCell="B1" pane="topRight" sqref="B1"/>
      <selection activeCell="A3" pane="bottomLeft" sqref="A3"/>
      <selection activeCell="AE59" pane="bottomRight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121</v>
      </c>
      <c r="C1">
        <v>122</v>
      </c>
      <c r="D1">
        <v>123</v>
      </c>
      <c r="E1">
        <v>124</v>
      </c>
      <c r="F1">
        <v>125</v>
      </c>
      <c r="G1">
        <v>126</v>
      </c>
      <c r="H1">
        <v>127</v>
      </c>
      <c r="I1">
        <v>128</v>
      </c>
      <c r="J1">
        <v>129</v>
      </c>
      <c r="K1">
        <v>130</v>
      </c>
      <c r="L1">
        <v>131</v>
      </c>
      <c r="M1">
        <v>132</v>
      </c>
      <c r="N1">
        <v>133</v>
      </c>
      <c r="O1">
        <v>134</v>
      </c>
      <c r="P1">
        <v>135</v>
      </c>
      <c r="Q1">
        <v>136</v>
      </c>
      <c r="R1">
        <v>137</v>
      </c>
      <c r="S1">
        <v>138</v>
      </c>
      <c r="T1">
        <v>139</v>
      </c>
      <c r="U1">
        <v>140</v>
      </c>
      <c r="V1">
        <v>141</v>
      </c>
      <c r="W1">
        <v>142</v>
      </c>
      <c r="X1">
        <v>143</v>
      </c>
      <c r="Y1">
        <v>144</v>
      </c>
      <c r="Z1">
        <v>145</v>
      </c>
      <c r="AA1">
        <v>146</v>
      </c>
      <c r="AB1">
        <v>147</v>
      </c>
      <c r="AC1">
        <v>148</v>
      </c>
      <c r="AD1">
        <v>149</v>
      </c>
      <c r="AE1">
        <v>150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ref="C62:F62" si="0" t="shared">C28</f>
        <v>0</v>
      </c>
      <c r="D62">
        <f si="0" t="shared"/>
        <v>0</v>
      </c>
      <c r="E62">
        <f si="0" t="shared"/>
        <v>0</v>
      </c>
      <c r="F62">
        <f si="0" t="shared"/>
        <v>0</v>
      </c>
    </row>
    <row r="63" spans="1:11" x14ac:dyDescent="0.3">
      <c r="A63" s="5" t="s">
        <v>54</v>
      </c>
      <c r="B63">
        <f>G28</f>
        <v>0</v>
      </c>
      <c r="C63">
        <f ref="C63:F63" si="1" t="shared">H28</f>
        <v>0</v>
      </c>
      <c r="D63">
        <f si="1" t="shared"/>
        <v>0</v>
      </c>
      <c r="E63">
        <f si="1" t="shared"/>
        <v>0</v>
      </c>
      <c r="F63">
        <f si="1" t="shared"/>
        <v>0</v>
      </c>
    </row>
    <row r="64" spans="1:11" x14ac:dyDescent="0.3">
      <c r="A64" s="5" t="s">
        <v>6</v>
      </c>
      <c r="B64">
        <f>L28</f>
        <v>0</v>
      </c>
      <c r="C64">
        <f ref="C64:F64" si="2" t="shared">M28</f>
        <v>0</v>
      </c>
      <c r="D64">
        <f si="2" t="shared"/>
        <v>0</v>
      </c>
      <c r="E64">
        <f si="2" t="shared"/>
        <v>0</v>
      </c>
      <c r="F64">
        <f si="2" t="shared"/>
        <v>0</v>
      </c>
    </row>
    <row r="65" spans="1:11" x14ac:dyDescent="0.3">
      <c r="A65" s="5" t="s">
        <v>7</v>
      </c>
      <c r="B65">
        <f>Q28</f>
        <v>0</v>
      </c>
      <c r="C65">
        <f ref="C65:F65" si="3" t="shared">R28</f>
        <v>0</v>
      </c>
      <c r="D65">
        <f si="3" t="shared"/>
        <v>0</v>
      </c>
      <c r="E65">
        <f si="3" t="shared"/>
        <v>0</v>
      </c>
      <c r="F65">
        <f si="3" t="shared"/>
        <v>0</v>
      </c>
    </row>
    <row r="66" spans="1:11" x14ac:dyDescent="0.3">
      <c r="A66" s="5" t="s">
        <v>70</v>
      </c>
      <c r="B66">
        <f>V28</f>
        <v>0</v>
      </c>
      <c r="C66">
        <f ref="C66:F66" si="4" t="shared">W28</f>
        <v>0</v>
      </c>
      <c r="D66">
        <f si="4" t="shared"/>
        <v>0</v>
      </c>
      <c r="E66">
        <f si="4" t="shared"/>
        <v>0</v>
      </c>
      <c r="F66">
        <f si="4" t="shared"/>
        <v>0</v>
      </c>
    </row>
    <row r="67" spans="1:11" x14ac:dyDescent="0.3">
      <c r="A67" s="5" t="s">
        <v>69</v>
      </c>
      <c r="B67">
        <f>AA28</f>
        <v>0</v>
      </c>
      <c r="C67">
        <f ref="C67:F67" si="5" t="shared">AB28</f>
        <v>0</v>
      </c>
      <c r="D67">
        <f si="5" t="shared"/>
        <v>0</v>
      </c>
      <c r="E67">
        <f si="5" t="shared"/>
        <v>0</v>
      </c>
      <c r="F67">
        <f si="5" t="shared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ref="C71:F71" si="6" t="shared">C33</f>
        <v>0</v>
      </c>
      <c r="D71">
        <f si="6" t="shared"/>
        <v>0</v>
      </c>
      <c r="E71">
        <f si="6" t="shared"/>
        <v>0</v>
      </c>
      <c r="F71">
        <f si="6" t="shared"/>
        <v>0</v>
      </c>
    </row>
    <row r="72" spans="1:11" x14ac:dyDescent="0.3">
      <c r="A72" s="5" t="s">
        <v>54</v>
      </c>
      <c r="B72">
        <f>G33</f>
        <v>0</v>
      </c>
      <c r="C72">
        <f ref="C72:F72" si="7" t="shared">H33</f>
        <v>0</v>
      </c>
      <c r="D72">
        <f si="7" t="shared"/>
        <v>0</v>
      </c>
      <c r="E72">
        <f si="7" t="shared"/>
        <v>0</v>
      </c>
      <c r="F72">
        <f si="7" t="shared"/>
        <v>0</v>
      </c>
    </row>
    <row r="73" spans="1:11" x14ac:dyDescent="0.3">
      <c r="A73" s="5" t="s">
        <v>6</v>
      </c>
      <c r="B73">
        <f>L33</f>
        <v>0</v>
      </c>
      <c r="C73">
        <f ref="C73:F73" si="8" t="shared">M33</f>
        <v>0</v>
      </c>
      <c r="D73">
        <f si="8" t="shared"/>
        <v>0</v>
      </c>
      <c r="E73">
        <f si="8" t="shared"/>
        <v>0</v>
      </c>
      <c r="F73">
        <f si="8" t="shared"/>
        <v>0</v>
      </c>
    </row>
    <row r="74" spans="1:11" x14ac:dyDescent="0.3">
      <c r="A74" s="5" t="s">
        <v>7</v>
      </c>
      <c r="B74">
        <f>Q33</f>
        <v>0</v>
      </c>
      <c r="C74">
        <f ref="C74:F74" si="9" t="shared">R33</f>
        <v>0</v>
      </c>
      <c r="D74">
        <f si="9" t="shared"/>
        <v>0</v>
      </c>
      <c r="E74">
        <f si="9" t="shared"/>
        <v>0</v>
      </c>
      <c r="F74">
        <f si="9" t="shared"/>
        <v>0</v>
      </c>
    </row>
    <row r="75" spans="1:11" x14ac:dyDescent="0.3">
      <c r="A75" s="5" t="s">
        <v>70</v>
      </c>
      <c r="B75">
        <f>V33</f>
        <v>0</v>
      </c>
      <c r="C75">
        <f ref="C75:F75" si="10" t="shared">W33</f>
        <v>0</v>
      </c>
      <c r="D75">
        <f si="10" t="shared"/>
        <v>0</v>
      </c>
      <c r="E75">
        <f si="10" t="shared"/>
        <v>0</v>
      </c>
      <c r="F75">
        <f si="10" t="shared"/>
        <v>0</v>
      </c>
    </row>
    <row r="76" spans="1:11" x14ac:dyDescent="0.3">
      <c r="A76" s="5" t="s">
        <v>69</v>
      </c>
      <c r="B76">
        <f>AA33</f>
        <v>0</v>
      </c>
      <c r="C76">
        <f ref="C76:F76" si="11" t="shared">AB33</f>
        <v>0</v>
      </c>
      <c r="D76">
        <f si="11" t="shared"/>
        <v>0</v>
      </c>
      <c r="E76">
        <f si="11" t="shared"/>
        <v>0</v>
      </c>
      <c r="F76">
        <f si="11" t="shared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ref="C80:F80" si="12" t="shared">C43</f>
        <v>0</v>
      </c>
      <c r="D80">
        <f si="12" t="shared"/>
        <v>0</v>
      </c>
      <c r="E80">
        <f si="12" t="shared"/>
        <v>0</v>
      </c>
      <c r="F80">
        <f si="12" t="shared"/>
        <v>0</v>
      </c>
    </row>
    <row r="81" spans="1:12" x14ac:dyDescent="0.3">
      <c r="A81" s="5" t="s">
        <v>54</v>
      </c>
      <c r="B81">
        <f>G43</f>
        <v>0</v>
      </c>
      <c r="C81">
        <f ref="C81:F81" si="13" t="shared">H43</f>
        <v>0</v>
      </c>
      <c r="D81">
        <f si="13" t="shared"/>
        <v>0</v>
      </c>
      <c r="E81">
        <f si="13" t="shared"/>
        <v>0</v>
      </c>
      <c r="F81">
        <f si="13" t="shared"/>
        <v>0</v>
      </c>
    </row>
    <row r="82" spans="1:12" x14ac:dyDescent="0.3">
      <c r="A82" s="5" t="s">
        <v>6</v>
      </c>
      <c r="B82">
        <f>L43</f>
        <v>0</v>
      </c>
      <c r="C82">
        <f ref="C82:F82" si="14" t="shared">M43</f>
        <v>0</v>
      </c>
      <c r="D82">
        <f si="14" t="shared"/>
        <v>0</v>
      </c>
      <c r="E82">
        <f si="14" t="shared"/>
        <v>0</v>
      </c>
      <c r="F82">
        <f si="14" t="shared"/>
        <v>0</v>
      </c>
    </row>
    <row r="83" spans="1:12" x14ac:dyDescent="0.3">
      <c r="A83" s="5" t="s">
        <v>7</v>
      </c>
      <c r="B83">
        <f>Q43</f>
        <v>0</v>
      </c>
      <c r="C83">
        <f ref="C83:F83" si="15" t="shared">R43</f>
        <v>0</v>
      </c>
      <c r="D83">
        <f si="15" t="shared"/>
        <v>0</v>
      </c>
      <c r="E83">
        <f si="15" t="shared"/>
        <v>0</v>
      </c>
      <c r="F83">
        <f si="15" t="shared"/>
        <v>0</v>
      </c>
    </row>
    <row r="84" spans="1:12" x14ac:dyDescent="0.3">
      <c r="A84" s="5" t="s">
        <v>70</v>
      </c>
      <c r="B84">
        <f>V43</f>
        <v>0</v>
      </c>
      <c r="C84">
        <f ref="C84:F84" si="16" t="shared">W43</f>
        <v>0</v>
      </c>
      <c r="D84">
        <f si="16" t="shared"/>
        <v>0</v>
      </c>
      <c r="E84">
        <f si="16" t="shared"/>
        <v>0</v>
      </c>
      <c r="F84">
        <f si="16" t="shared"/>
        <v>0</v>
      </c>
    </row>
    <row r="85" spans="1:12" x14ac:dyDescent="0.3">
      <c r="A85" s="5" t="s">
        <v>69</v>
      </c>
      <c r="B85">
        <f>AA43</f>
        <v>0</v>
      </c>
      <c r="C85">
        <f ref="C85:F85" si="17" t="shared">AB43</f>
        <v>0</v>
      </c>
      <c r="D85">
        <f si="17" t="shared"/>
        <v>0</v>
      </c>
      <c r="E85">
        <f si="17" t="shared"/>
        <v>0</v>
      </c>
      <c r="F85">
        <f si="17" t="shared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ref="C89:F89" si="18" t="shared">C50</f>
        <v>0</v>
      </c>
      <c r="D89">
        <f si="18" t="shared"/>
        <v>0</v>
      </c>
      <c r="E89">
        <f si="18" t="shared"/>
        <v>0</v>
      </c>
      <c r="F89">
        <f si="18" t="shared"/>
        <v>0</v>
      </c>
    </row>
    <row r="90" spans="1:12" x14ac:dyDescent="0.3">
      <c r="A90" s="5" t="s">
        <v>54</v>
      </c>
      <c r="B90">
        <f>G50</f>
        <v>0</v>
      </c>
      <c r="C90">
        <f ref="C90:F90" si="19" t="shared">H50</f>
        <v>0</v>
      </c>
      <c r="D90">
        <f si="19" t="shared"/>
        <v>0</v>
      </c>
      <c r="E90">
        <f si="19" t="shared"/>
        <v>0</v>
      </c>
      <c r="F90">
        <f si="19" t="shared"/>
        <v>0</v>
      </c>
    </row>
    <row r="91" spans="1:12" x14ac:dyDescent="0.3">
      <c r="A91" s="5" t="s">
        <v>6</v>
      </c>
      <c r="B91">
        <f>L50</f>
        <v>0</v>
      </c>
      <c r="C91">
        <f ref="C91:F91" si="20" t="shared">M50</f>
        <v>0</v>
      </c>
      <c r="D91">
        <f si="20" t="shared"/>
        <v>0</v>
      </c>
      <c r="E91">
        <f si="20" t="shared"/>
        <v>0</v>
      </c>
      <c r="F91">
        <f si="20" t="shared"/>
        <v>0</v>
      </c>
    </row>
    <row r="92" spans="1:12" x14ac:dyDescent="0.3">
      <c r="A92" s="5" t="s">
        <v>7</v>
      </c>
      <c r="B92">
        <f>Q50</f>
        <v>0</v>
      </c>
      <c r="C92">
        <f ref="C92:F92" si="21" t="shared">R50</f>
        <v>0</v>
      </c>
      <c r="D92">
        <f si="21" t="shared"/>
        <v>0</v>
      </c>
      <c r="E92">
        <f si="21" t="shared"/>
        <v>0</v>
      </c>
      <c r="F92">
        <f si="21" t="shared"/>
        <v>0</v>
      </c>
    </row>
    <row r="93" spans="1:12" x14ac:dyDescent="0.3">
      <c r="A93" s="5" t="s">
        <v>70</v>
      </c>
      <c r="B93">
        <f>V50</f>
        <v>0</v>
      </c>
      <c r="C93">
        <f ref="C93:F93" si="22" t="shared">W50</f>
        <v>0</v>
      </c>
      <c r="D93">
        <f si="22" t="shared"/>
        <v>0</v>
      </c>
      <c r="E93">
        <f si="22" t="shared"/>
        <v>0</v>
      </c>
      <c r="F93">
        <f si="22" t="shared"/>
        <v>0</v>
      </c>
      <c r="H93">
        <f>B73</f>
        <v>0</v>
      </c>
      <c r="I93">
        <f ref="I93:L93" si="23" t="shared">C73</f>
        <v>0</v>
      </c>
      <c r="J93">
        <f si="23" t="shared"/>
        <v>0</v>
      </c>
      <c r="K93">
        <f si="23" t="shared"/>
        <v>0</v>
      </c>
      <c r="L93">
        <f si="23" t="shared"/>
        <v>0</v>
      </c>
    </row>
    <row r="94" spans="1:12" x14ac:dyDescent="0.3">
      <c r="A94" s="5" t="s">
        <v>69</v>
      </c>
      <c r="B94">
        <f>AA50</f>
        <v>0</v>
      </c>
      <c r="C94">
        <f ref="C94:F94" si="24" t="shared">AB50</f>
        <v>0</v>
      </c>
      <c r="D94">
        <f si="24" t="shared"/>
        <v>0</v>
      </c>
      <c r="E94">
        <f si="24" t="shared"/>
        <v>0</v>
      </c>
      <c r="F94">
        <f si="24" t="shared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2D78-C28E-4159-8137-7B906707F7E5}">
  <dimension ref="A1:AF103"/>
  <sheetViews>
    <sheetView workbookViewId="0" zoomScale="70" zoomScaleNormal="70">
      <pane activePane="bottomRight" state="frozen" topLeftCell="B3" xSplit="1" ySplit="2"/>
      <selection activeCell="B1" pane="topRight" sqref="B1"/>
      <selection activeCell="A3" pane="bottomLeft" sqref="A3"/>
      <selection activeCell="AE59" pane="bottomRight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151</v>
      </c>
      <c r="C1">
        <v>152</v>
      </c>
      <c r="D1">
        <v>153</v>
      </c>
      <c r="E1">
        <v>154</v>
      </c>
      <c r="F1">
        <v>155</v>
      </c>
      <c r="G1">
        <v>156</v>
      </c>
      <c r="H1">
        <v>157</v>
      </c>
      <c r="I1">
        <v>158</v>
      </c>
      <c r="J1">
        <v>159</v>
      </c>
      <c r="K1">
        <v>160</v>
      </c>
      <c r="L1">
        <v>161</v>
      </c>
      <c r="M1">
        <v>162</v>
      </c>
      <c r="N1">
        <v>163</v>
      </c>
      <c r="O1">
        <v>164</v>
      </c>
      <c r="P1">
        <v>165</v>
      </c>
      <c r="Q1">
        <v>166</v>
      </c>
      <c r="R1">
        <v>167</v>
      </c>
      <c r="S1">
        <v>168</v>
      </c>
      <c r="T1">
        <v>169</v>
      </c>
      <c r="U1">
        <v>170</v>
      </c>
      <c r="V1">
        <v>171</v>
      </c>
      <c r="W1">
        <v>172</v>
      </c>
      <c r="X1">
        <v>173</v>
      </c>
      <c r="Y1">
        <v>174</v>
      </c>
      <c r="Z1">
        <v>175</v>
      </c>
      <c r="AA1">
        <v>176</v>
      </c>
      <c r="AB1">
        <v>177</v>
      </c>
      <c r="AC1">
        <v>178</v>
      </c>
      <c r="AD1">
        <v>179</v>
      </c>
      <c r="AE1">
        <v>180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ref="C62:F62" si="0" t="shared">C28</f>
        <v>0</v>
      </c>
      <c r="D62">
        <f si="0" t="shared"/>
        <v>0</v>
      </c>
      <c r="E62">
        <f si="0" t="shared"/>
        <v>0</v>
      </c>
      <c r="F62">
        <f si="0" t="shared"/>
        <v>0</v>
      </c>
    </row>
    <row r="63" spans="1:11" x14ac:dyDescent="0.3">
      <c r="A63" s="5" t="s">
        <v>54</v>
      </c>
      <c r="B63">
        <f>G28</f>
        <v>0</v>
      </c>
      <c r="C63">
        <f ref="C63:F63" si="1" t="shared">H28</f>
        <v>0</v>
      </c>
      <c r="D63">
        <f si="1" t="shared"/>
        <v>0</v>
      </c>
      <c r="E63">
        <f si="1" t="shared"/>
        <v>0</v>
      </c>
      <c r="F63">
        <f si="1" t="shared"/>
        <v>0</v>
      </c>
    </row>
    <row r="64" spans="1:11" x14ac:dyDescent="0.3">
      <c r="A64" s="5" t="s">
        <v>6</v>
      </c>
      <c r="B64">
        <f>L28</f>
        <v>0</v>
      </c>
      <c r="C64">
        <f ref="C64:F64" si="2" t="shared">M28</f>
        <v>0</v>
      </c>
      <c r="D64">
        <f si="2" t="shared"/>
        <v>0</v>
      </c>
      <c r="E64">
        <f si="2" t="shared"/>
        <v>0</v>
      </c>
      <c r="F64">
        <f si="2" t="shared"/>
        <v>0</v>
      </c>
    </row>
    <row r="65" spans="1:11" x14ac:dyDescent="0.3">
      <c r="A65" s="5" t="s">
        <v>7</v>
      </c>
      <c r="B65">
        <f>Q28</f>
        <v>0</v>
      </c>
      <c r="C65">
        <f ref="C65:F65" si="3" t="shared">R28</f>
        <v>0</v>
      </c>
      <c r="D65">
        <f si="3" t="shared"/>
        <v>0</v>
      </c>
      <c r="E65">
        <f si="3" t="shared"/>
        <v>0</v>
      </c>
      <c r="F65">
        <f si="3" t="shared"/>
        <v>0</v>
      </c>
    </row>
    <row r="66" spans="1:11" x14ac:dyDescent="0.3">
      <c r="A66" s="5" t="s">
        <v>70</v>
      </c>
      <c r="B66">
        <f>V28</f>
        <v>0</v>
      </c>
      <c r="C66">
        <f ref="C66:F66" si="4" t="shared">W28</f>
        <v>0</v>
      </c>
      <c r="D66">
        <f si="4" t="shared"/>
        <v>0</v>
      </c>
      <c r="E66">
        <f si="4" t="shared"/>
        <v>0</v>
      </c>
      <c r="F66">
        <f si="4" t="shared"/>
        <v>0</v>
      </c>
    </row>
    <row r="67" spans="1:11" x14ac:dyDescent="0.3">
      <c r="A67" s="5" t="s">
        <v>69</v>
      </c>
      <c r="B67">
        <f>AA28</f>
        <v>0</v>
      </c>
      <c r="C67">
        <f ref="C67:F67" si="5" t="shared">AB28</f>
        <v>0</v>
      </c>
      <c r="D67">
        <f si="5" t="shared"/>
        <v>0</v>
      </c>
      <c r="E67">
        <f si="5" t="shared"/>
        <v>0</v>
      </c>
      <c r="F67">
        <f si="5" t="shared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ref="C71:F71" si="6" t="shared">C33</f>
        <v>0</v>
      </c>
      <c r="D71">
        <f si="6" t="shared"/>
        <v>0</v>
      </c>
      <c r="E71">
        <f si="6" t="shared"/>
        <v>0</v>
      </c>
      <c r="F71">
        <f si="6" t="shared"/>
        <v>0</v>
      </c>
    </row>
    <row r="72" spans="1:11" x14ac:dyDescent="0.3">
      <c r="A72" s="5" t="s">
        <v>54</v>
      </c>
      <c r="B72">
        <f>G33</f>
        <v>0</v>
      </c>
      <c r="C72">
        <f ref="C72:F72" si="7" t="shared">H33</f>
        <v>0</v>
      </c>
      <c r="D72">
        <f si="7" t="shared"/>
        <v>0</v>
      </c>
      <c r="E72">
        <f si="7" t="shared"/>
        <v>0</v>
      </c>
      <c r="F72">
        <f si="7" t="shared"/>
        <v>0</v>
      </c>
    </row>
    <row r="73" spans="1:11" x14ac:dyDescent="0.3">
      <c r="A73" s="5" t="s">
        <v>6</v>
      </c>
      <c r="B73">
        <f>L33</f>
        <v>0</v>
      </c>
      <c r="C73">
        <f ref="C73:F73" si="8" t="shared">M33</f>
        <v>0</v>
      </c>
      <c r="D73">
        <f si="8" t="shared"/>
        <v>0</v>
      </c>
      <c r="E73">
        <f si="8" t="shared"/>
        <v>0</v>
      </c>
      <c r="F73">
        <f si="8" t="shared"/>
        <v>0</v>
      </c>
    </row>
    <row r="74" spans="1:11" x14ac:dyDescent="0.3">
      <c r="A74" s="5" t="s">
        <v>7</v>
      </c>
      <c r="B74">
        <f>Q33</f>
        <v>0</v>
      </c>
      <c r="C74">
        <f ref="C74:F74" si="9" t="shared">R33</f>
        <v>0</v>
      </c>
      <c r="D74">
        <f si="9" t="shared"/>
        <v>0</v>
      </c>
      <c r="E74">
        <f si="9" t="shared"/>
        <v>0</v>
      </c>
      <c r="F74">
        <f si="9" t="shared"/>
        <v>0</v>
      </c>
    </row>
    <row r="75" spans="1:11" x14ac:dyDescent="0.3">
      <c r="A75" s="5" t="s">
        <v>70</v>
      </c>
      <c r="B75">
        <f>V33</f>
        <v>0</v>
      </c>
      <c r="C75">
        <f ref="C75:F75" si="10" t="shared">W33</f>
        <v>0</v>
      </c>
      <c r="D75">
        <f si="10" t="shared"/>
        <v>0</v>
      </c>
      <c r="E75">
        <f si="10" t="shared"/>
        <v>0</v>
      </c>
      <c r="F75">
        <f si="10" t="shared"/>
        <v>0</v>
      </c>
    </row>
    <row r="76" spans="1:11" x14ac:dyDescent="0.3">
      <c r="A76" s="5" t="s">
        <v>69</v>
      </c>
      <c r="B76">
        <f>AA33</f>
        <v>0</v>
      </c>
      <c r="C76">
        <f ref="C76:F76" si="11" t="shared">AB33</f>
        <v>0</v>
      </c>
      <c r="D76">
        <f si="11" t="shared"/>
        <v>0</v>
      </c>
      <c r="E76">
        <f si="11" t="shared"/>
        <v>0</v>
      </c>
      <c r="F76">
        <f si="11" t="shared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ref="C80:F80" si="12" t="shared">C43</f>
        <v>0</v>
      </c>
      <c r="D80">
        <f si="12" t="shared"/>
        <v>0</v>
      </c>
      <c r="E80">
        <f si="12" t="shared"/>
        <v>0</v>
      </c>
      <c r="F80">
        <f si="12" t="shared"/>
        <v>0</v>
      </c>
    </row>
    <row r="81" spans="1:12" x14ac:dyDescent="0.3">
      <c r="A81" s="5" t="s">
        <v>54</v>
      </c>
      <c r="B81">
        <f>G43</f>
        <v>0</v>
      </c>
      <c r="C81">
        <f ref="C81:F81" si="13" t="shared">H43</f>
        <v>0</v>
      </c>
      <c r="D81">
        <f si="13" t="shared"/>
        <v>0</v>
      </c>
      <c r="E81">
        <f si="13" t="shared"/>
        <v>0</v>
      </c>
      <c r="F81">
        <f si="13" t="shared"/>
        <v>0</v>
      </c>
    </row>
    <row r="82" spans="1:12" x14ac:dyDescent="0.3">
      <c r="A82" s="5" t="s">
        <v>6</v>
      </c>
      <c r="B82">
        <f>L43</f>
        <v>0</v>
      </c>
      <c r="C82">
        <f ref="C82:F82" si="14" t="shared">M43</f>
        <v>0</v>
      </c>
      <c r="D82">
        <f si="14" t="shared"/>
        <v>0</v>
      </c>
      <c r="E82">
        <f si="14" t="shared"/>
        <v>0</v>
      </c>
      <c r="F82">
        <f si="14" t="shared"/>
        <v>0</v>
      </c>
    </row>
    <row r="83" spans="1:12" x14ac:dyDescent="0.3">
      <c r="A83" s="5" t="s">
        <v>7</v>
      </c>
      <c r="B83">
        <f>Q43</f>
        <v>0</v>
      </c>
      <c r="C83">
        <f ref="C83:F83" si="15" t="shared">R43</f>
        <v>0</v>
      </c>
      <c r="D83">
        <f si="15" t="shared"/>
        <v>0</v>
      </c>
      <c r="E83">
        <f si="15" t="shared"/>
        <v>0</v>
      </c>
      <c r="F83">
        <f si="15" t="shared"/>
        <v>0</v>
      </c>
    </row>
    <row r="84" spans="1:12" x14ac:dyDescent="0.3">
      <c r="A84" s="5" t="s">
        <v>70</v>
      </c>
      <c r="B84">
        <f>V43</f>
        <v>0</v>
      </c>
      <c r="C84">
        <f ref="C84:F84" si="16" t="shared">W43</f>
        <v>0</v>
      </c>
      <c r="D84">
        <f si="16" t="shared"/>
        <v>0</v>
      </c>
      <c r="E84">
        <f si="16" t="shared"/>
        <v>0</v>
      </c>
      <c r="F84">
        <f si="16" t="shared"/>
        <v>0</v>
      </c>
    </row>
    <row r="85" spans="1:12" x14ac:dyDescent="0.3">
      <c r="A85" s="5" t="s">
        <v>69</v>
      </c>
      <c r="B85">
        <f>AA43</f>
        <v>0</v>
      </c>
      <c r="C85">
        <f ref="C85:F85" si="17" t="shared">AB43</f>
        <v>0</v>
      </c>
      <c r="D85">
        <f si="17" t="shared"/>
        <v>0</v>
      </c>
      <c r="E85">
        <f si="17" t="shared"/>
        <v>0</v>
      </c>
      <c r="F85">
        <f si="17" t="shared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ref="C89:F89" si="18" t="shared">C50</f>
        <v>0</v>
      </c>
      <c r="D89">
        <f si="18" t="shared"/>
        <v>0</v>
      </c>
      <c r="E89">
        <f si="18" t="shared"/>
        <v>0</v>
      </c>
      <c r="F89">
        <f si="18" t="shared"/>
        <v>0</v>
      </c>
    </row>
    <row r="90" spans="1:12" x14ac:dyDescent="0.3">
      <c r="A90" s="5" t="s">
        <v>54</v>
      </c>
      <c r="B90">
        <f>G50</f>
        <v>0</v>
      </c>
      <c r="C90">
        <f ref="C90:F90" si="19" t="shared">H50</f>
        <v>0</v>
      </c>
      <c r="D90">
        <f si="19" t="shared"/>
        <v>0</v>
      </c>
      <c r="E90">
        <f si="19" t="shared"/>
        <v>0</v>
      </c>
      <c r="F90">
        <f si="19" t="shared"/>
        <v>0</v>
      </c>
    </row>
    <row r="91" spans="1:12" x14ac:dyDescent="0.3">
      <c r="A91" s="5" t="s">
        <v>6</v>
      </c>
      <c r="B91">
        <f>L50</f>
        <v>0</v>
      </c>
      <c r="C91">
        <f ref="C91:F91" si="20" t="shared">M50</f>
        <v>0</v>
      </c>
      <c r="D91">
        <f si="20" t="shared"/>
        <v>0</v>
      </c>
      <c r="E91">
        <f si="20" t="shared"/>
        <v>0</v>
      </c>
      <c r="F91">
        <f si="20" t="shared"/>
        <v>0</v>
      </c>
    </row>
    <row r="92" spans="1:12" x14ac:dyDescent="0.3">
      <c r="A92" s="5" t="s">
        <v>7</v>
      </c>
      <c r="B92">
        <f>Q50</f>
        <v>0</v>
      </c>
      <c r="C92">
        <f ref="C92:F92" si="21" t="shared">R50</f>
        <v>0</v>
      </c>
      <c r="D92">
        <f si="21" t="shared"/>
        <v>0</v>
      </c>
      <c r="E92">
        <f si="21" t="shared"/>
        <v>0</v>
      </c>
      <c r="F92">
        <f si="21" t="shared"/>
        <v>0</v>
      </c>
    </row>
    <row r="93" spans="1:12" x14ac:dyDescent="0.3">
      <c r="A93" s="5" t="s">
        <v>70</v>
      </c>
      <c r="B93">
        <f>V50</f>
        <v>0</v>
      </c>
      <c r="C93">
        <f ref="C93:F93" si="22" t="shared">W50</f>
        <v>0</v>
      </c>
      <c r="D93">
        <f si="22" t="shared"/>
        <v>0</v>
      </c>
      <c r="E93">
        <f si="22" t="shared"/>
        <v>0</v>
      </c>
      <c r="F93">
        <f si="22" t="shared"/>
        <v>0</v>
      </c>
      <c r="H93">
        <f>B73</f>
        <v>0</v>
      </c>
      <c r="I93">
        <f ref="I93:L93" si="23" t="shared">C73</f>
        <v>0</v>
      </c>
      <c r="J93">
        <f si="23" t="shared"/>
        <v>0</v>
      </c>
      <c r="K93">
        <f si="23" t="shared"/>
        <v>0</v>
      </c>
      <c r="L93">
        <f si="23" t="shared"/>
        <v>0</v>
      </c>
    </row>
    <row r="94" spans="1:12" x14ac:dyDescent="0.3">
      <c r="A94" s="5" t="s">
        <v>69</v>
      </c>
      <c r="B94">
        <f>AA50</f>
        <v>0</v>
      </c>
      <c r="C94">
        <f ref="C94:F94" si="24" t="shared">AB50</f>
        <v>0</v>
      </c>
      <c r="D94">
        <f si="24" t="shared"/>
        <v>0</v>
      </c>
      <c r="E94">
        <f si="24" t="shared"/>
        <v>0</v>
      </c>
      <c r="F94">
        <f si="24" t="shared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8CB0-7B89-4558-858B-21F5889D3DE1}">
  <dimension ref="A1:AF103"/>
  <sheetViews>
    <sheetView workbookViewId="0" zoomScale="85" zoomScaleNormal="85">
      <pane activePane="bottomRight" state="frozen" topLeftCell="B58" xSplit="1" ySplit="2"/>
      <selection activeCell="B1" pane="topRight" sqref="B1"/>
      <selection activeCell="A3" pane="bottomLeft" sqref="A3"/>
      <selection activeCell="B5" pane="bottomRight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181</v>
      </c>
      <c r="C1">
        <v>182</v>
      </c>
      <c r="D1">
        <v>183</v>
      </c>
      <c r="E1">
        <v>184</v>
      </c>
      <c r="F1">
        <v>185</v>
      </c>
      <c r="G1">
        <v>186</v>
      </c>
      <c r="H1">
        <v>187</v>
      </c>
      <c r="I1">
        <v>188</v>
      </c>
      <c r="J1">
        <v>189</v>
      </c>
      <c r="K1">
        <v>190</v>
      </c>
      <c r="L1">
        <v>191</v>
      </c>
      <c r="M1">
        <v>192</v>
      </c>
      <c r="N1">
        <v>193</v>
      </c>
      <c r="O1">
        <v>194</v>
      </c>
      <c r="P1">
        <v>195</v>
      </c>
      <c r="Q1">
        <v>196</v>
      </c>
      <c r="R1">
        <v>197</v>
      </c>
      <c r="S1">
        <v>198</v>
      </c>
      <c r="T1">
        <v>199</v>
      </c>
      <c r="U1">
        <v>200</v>
      </c>
      <c r="V1">
        <v>201</v>
      </c>
      <c r="W1">
        <v>202</v>
      </c>
      <c r="X1">
        <v>203</v>
      </c>
      <c r="Y1">
        <v>204</v>
      </c>
      <c r="Z1">
        <v>205</v>
      </c>
      <c r="AA1">
        <v>206</v>
      </c>
      <c r="AB1">
        <v>207</v>
      </c>
      <c r="AC1">
        <v>208</v>
      </c>
      <c r="AD1">
        <v>209</v>
      </c>
      <c r="AE1">
        <v>210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ref="C62:F62" si="0" t="shared">C28</f>
        <v>0</v>
      </c>
      <c r="D62">
        <f si="0" t="shared"/>
        <v>0</v>
      </c>
      <c r="E62">
        <f si="0" t="shared"/>
        <v>0</v>
      </c>
      <c r="F62">
        <f si="0" t="shared"/>
        <v>0</v>
      </c>
    </row>
    <row r="63" spans="1:11" x14ac:dyDescent="0.3">
      <c r="A63" s="5" t="s">
        <v>54</v>
      </c>
      <c r="B63">
        <f>G28</f>
        <v>0</v>
      </c>
      <c r="C63">
        <f ref="C63:F63" si="1" t="shared">H28</f>
        <v>0</v>
      </c>
      <c r="D63">
        <f si="1" t="shared"/>
        <v>0</v>
      </c>
      <c r="E63">
        <f si="1" t="shared"/>
        <v>0</v>
      </c>
      <c r="F63">
        <f si="1" t="shared"/>
        <v>0</v>
      </c>
    </row>
    <row r="64" spans="1:11" x14ac:dyDescent="0.3">
      <c r="A64" s="5" t="s">
        <v>6</v>
      </c>
      <c r="B64">
        <f>L28</f>
        <v>0</v>
      </c>
      <c r="C64">
        <f ref="C64:F64" si="2" t="shared">M28</f>
        <v>0</v>
      </c>
      <c r="D64">
        <f si="2" t="shared"/>
        <v>0</v>
      </c>
      <c r="E64">
        <f si="2" t="shared"/>
        <v>0</v>
      </c>
      <c r="F64">
        <f si="2" t="shared"/>
        <v>0</v>
      </c>
    </row>
    <row r="65" spans="1:11" x14ac:dyDescent="0.3">
      <c r="A65" s="5" t="s">
        <v>7</v>
      </c>
      <c r="B65">
        <f>Q28</f>
        <v>0</v>
      </c>
      <c r="C65">
        <f ref="C65:F65" si="3" t="shared">R28</f>
        <v>0</v>
      </c>
      <c r="D65">
        <f si="3" t="shared"/>
        <v>0</v>
      </c>
      <c r="E65">
        <f si="3" t="shared"/>
        <v>0</v>
      </c>
      <c r="F65">
        <f si="3" t="shared"/>
        <v>0</v>
      </c>
    </row>
    <row r="66" spans="1:11" x14ac:dyDescent="0.3">
      <c r="A66" s="5" t="s">
        <v>70</v>
      </c>
      <c r="B66">
        <f>V28</f>
        <v>0</v>
      </c>
      <c r="C66">
        <f ref="C66:F66" si="4" t="shared">W28</f>
        <v>0</v>
      </c>
      <c r="D66">
        <f si="4" t="shared"/>
        <v>0</v>
      </c>
      <c r="E66">
        <f si="4" t="shared"/>
        <v>0</v>
      </c>
      <c r="F66">
        <f si="4" t="shared"/>
        <v>0</v>
      </c>
    </row>
    <row r="67" spans="1:11" x14ac:dyDescent="0.3">
      <c r="A67" s="5" t="s">
        <v>69</v>
      </c>
      <c r="B67">
        <f>AA28</f>
        <v>0</v>
      </c>
      <c r="C67">
        <f ref="C67:F67" si="5" t="shared">AB28</f>
        <v>0</v>
      </c>
      <c r="D67">
        <f si="5" t="shared"/>
        <v>0</v>
      </c>
      <c r="E67">
        <f si="5" t="shared"/>
        <v>0</v>
      </c>
      <c r="F67">
        <f si="5" t="shared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ref="C71:F71" si="6" t="shared">C33</f>
        <v>0</v>
      </c>
      <c r="D71">
        <f si="6" t="shared"/>
        <v>0</v>
      </c>
      <c r="E71">
        <f si="6" t="shared"/>
        <v>0</v>
      </c>
      <c r="F71">
        <f si="6" t="shared"/>
        <v>0</v>
      </c>
    </row>
    <row r="72" spans="1:11" x14ac:dyDescent="0.3">
      <c r="A72" s="5" t="s">
        <v>54</v>
      </c>
      <c r="B72">
        <f>G33</f>
        <v>0</v>
      </c>
      <c r="C72">
        <f ref="C72:F72" si="7" t="shared">H33</f>
        <v>0</v>
      </c>
      <c r="D72">
        <f si="7" t="shared"/>
        <v>0</v>
      </c>
      <c r="E72">
        <f si="7" t="shared"/>
        <v>0</v>
      </c>
      <c r="F72">
        <f si="7" t="shared"/>
        <v>0</v>
      </c>
    </row>
    <row r="73" spans="1:11" x14ac:dyDescent="0.3">
      <c r="A73" s="5" t="s">
        <v>6</v>
      </c>
      <c r="B73">
        <f>L33</f>
        <v>0</v>
      </c>
      <c r="C73">
        <f ref="C73:F73" si="8" t="shared">M33</f>
        <v>0</v>
      </c>
      <c r="D73">
        <f si="8" t="shared"/>
        <v>0</v>
      </c>
      <c r="E73">
        <f si="8" t="shared"/>
        <v>0</v>
      </c>
      <c r="F73">
        <f si="8" t="shared"/>
        <v>0</v>
      </c>
    </row>
    <row r="74" spans="1:11" x14ac:dyDescent="0.3">
      <c r="A74" s="5" t="s">
        <v>7</v>
      </c>
      <c r="B74">
        <f>Q33</f>
        <v>0</v>
      </c>
      <c r="C74">
        <f ref="C74:F74" si="9" t="shared">R33</f>
        <v>0</v>
      </c>
      <c r="D74">
        <f si="9" t="shared"/>
        <v>0</v>
      </c>
      <c r="E74">
        <f si="9" t="shared"/>
        <v>0</v>
      </c>
      <c r="F74">
        <f si="9" t="shared"/>
        <v>0</v>
      </c>
    </row>
    <row r="75" spans="1:11" x14ac:dyDescent="0.3">
      <c r="A75" s="5" t="s">
        <v>70</v>
      </c>
      <c r="B75">
        <f>V33</f>
        <v>0</v>
      </c>
      <c r="C75">
        <f ref="C75:F75" si="10" t="shared">W33</f>
        <v>0</v>
      </c>
      <c r="D75">
        <f si="10" t="shared"/>
        <v>0</v>
      </c>
      <c r="E75">
        <f si="10" t="shared"/>
        <v>0</v>
      </c>
      <c r="F75">
        <f si="10" t="shared"/>
        <v>0</v>
      </c>
    </row>
    <row r="76" spans="1:11" x14ac:dyDescent="0.3">
      <c r="A76" s="5" t="s">
        <v>69</v>
      </c>
      <c r="B76">
        <f>AA33</f>
        <v>0</v>
      </c>
      <c r="C76">
        <f ref="C76:F76" si="11" t="shared">AB33</f>
        <v>0</v>
      </c>
      <c r="D76">
        <f si="11" t="shared"/>
        <v>0</v>
      </c>
      <c r="E76">
        <f si="11" t="shared"/>
        <v>0</v>
      </c>
      <c r="F76">
        <f si="11" t="shared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ref="C80:F80" si="12" t="shared">C43</f>
        <v>0</v>
      </c>
      <c r="D80">
        <f si="12" t="shared"/>
        <v>0</v>
      </c>
      <c r="E80">
        <f si="12" t="shared"/>
        <v>0</v>
      </c>
      <c r="F80">
        <f si="12" t="shared"/>
        <v>0</v>
      </c>
    </row>
    <row r="81" spans="1:12" x14ac:dyDescent="0.3">
      <c r="A81" s="5" t="s">
        <v>54</v>
      </c>
      <c r="B81">
        <f>G43</f>
        <v>0</v>
      </c>
      <c r="C81">
        <f ref="C81:F81" si="13" t="shared">H43</f>
        <v>0</v>
      </c>
      <c r="D81">
        <f si="13" t="shared"/>
        <v>0</v>
      </c>
      <c r="E81">
        <f si="13" t="shared"/>
        <v>0</v>
      </c>
      <c r="F81">
        <f si="13" t="shared"/>
        <v>0</v>
      </c>
    </row>
    <row r="82" spans="1:12" x14ac:dyDescent="0.3">
      <c r="A82" s="5" t="s">
        <v>6</v>
      </c>
      <c r="B82">
        <f>L43</f>
        <v>0</v>
      </c>
      <c r="C82">
        <f ref="C82:F82" si="14" t="shared">M43</f>
        <v>0</v>
      </c>
      <c r="D82">
        <f si="14" t="shared"/>
        <v>0</v>
      </c>
      <c r="E82">
        <f si="14" t="shared"/>
        <v>0</v>
      </c>
      <c r="F82">
        <f si="14" t="shared"/>
        <v>0</v>
      </c>
    </row>
    <row r="83" spans="1:12" x14ac:dyDescent="0.3">
      <c r="A83" s="5" t="s">
        <v>7</v>
      </c>
      <c r="B83">
        <f>Q43</f>
        <v>0</v>
      </c>
      <c r="C83">
        <f ref="C83:F83" si="15" t="shared">R43</f>
        <v>0</v>
      </c>
      <c r="D83">
        <f si="15" t="shared"/>
        <v>0</v>
      </c>
      <c r="E83">
        <f si="15" t="shared"/>
        <v>0</v>
      </c>
      <c r="F83">
        <f si="15" t="shared"/>
        <v>0</v>
      </c>
    </row>
    <row r="84" spans="1:12" x14ac:dyDescent="0.3">
      <c r="A84" s="5" t="s">
        <v>70</v>
      </c>
      <c r="B84">
        <f>V43</f>
        <v>0</v>
      </c>
      <c r="C84">
        <f ref="C84:F84" si="16" t="shared">W43</f>
        <v>0</v>
      </c>
      <c r="D84">
        <f si="16" t="shared"/>
        <v>0</v>
      </c>
      <c r="E84">
        <f si="16" t="shared"/>
        <v>0</v>
      </c>
      <c r="F84">
        <f si="16" t="shared"/>
        <v>0</v>
      </c>
    </row>
    <row r="85" spans="1:12" x14ac:dyDescent="0.3">
      <c r="A85" s="5" t="s">
        <v>69</v>
      </c>
      <c r="B85">
        <f>AA43</f>
        <v>0</v>
      </c>
      <c r="C85">
        <f ref="C85:F85" si="17" t="shared">AB43</f>
        <v>0</v>
      </c>
      <c r="D85">
        <f si="17" t="shared"/>
        <v>0</v>
      </c>
      <c r="E85">
        <f si="17" t="shared"/>
        <v>0</v>
      </c>
      <c r="F85">
        <f si="17" t="shared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ref="C89:F89" si="18" t="shared">C50</f>
        <v>0</v>
      </c>
      <c r="D89">
        <f si="18" t="shared"/>
        <v>0</v>
      </c>
      <c r="E89">
        <f si="18" t="shared"/>
        <v>0</v>
      </c>
      <c r="F89">
        <f si="18" t="shared"/>
        <v>0</v>
      </c>
    </row>
    <row r="90" spans="1:12" x14ac:dyDescent="0.3">
      <c r="A90" s="5" t="s">
        <v>54</v>
      </c>
      <c r="B90">
        <f>G50</f>
        <v>0</v>
      </c>
      <c r="C90">
        <f ref="C90:F90" si="19" t="shared">H50</f>
        <v>0</v>
      </c>
      <c r="D90">
        <f si="19" t="shared"/>
        <v>0</v>
      </c>
      <c r="E90">
        <f si="19" t="shared"/>
        <v>0</v>
      </c>
      <c r="F90">
        <f si="19" t="shared"/>
        <v>0</v>
      </c>
    </row>
    <row r="91" spans="1:12" x14ac:dyDescent="0.3">
      <c r="A91" s="5" t="s">
        <v>6</v>
      </c>
      <c r="B91">
        <f>L50</f>
        <v>0</v>
      </c>
      <c r="C91">
        <f ref="C91:F91" si="20" t="shared">M50</f>
        <v>0</v>
      </c>
      <c r="D91">
        <f si="20" t="shared"/>
        <v>0</v>
      </c>
      <c r="E91">
        <f si="20" t="shared"/>
        <v>0</v>
      </c>
      <c r="F91">
        <f si="20" t="shared"/>
        <v>0</v>
      </c>
    </row>
    <row r="92" spans="1:12" x14ac:dyDescent="0.3">
      <c r="A92" s="5" t="s">
        <v>7</v>
      </c>
      <c r="B92">
        <f>Q50</f>
        <v>0</v>
      </c>
      <c r="C92">
        <f ref="C92:F92" si="21" t="shared">R50</f>
        <v>0</v>
      </c>
      <c r="D92">
        <f si="21" t="shared"/>
        <v>0</v>
      </c>
      <c r="E92">
        <f si="21" t="shared"/>
        <v>0</v>
      </c>
      <c r="F92">
        <f si="21" t="shared"/>
        <v>0</v>
      </c>
    </row>
    <row r="93" spans="1:12" x14ac:dyDescent="0.3">
      <c r="A93" s="5" t="s">
        <v>70</v>
      </c>
      <c r="B93">
        <f>V50</f>
        <v>0</v>
      </c>
      <c r="C93">
        <f ref="C93:F93" si="22" t="shared">W50</f>
        <v>0</v>
      </c>
      <c r="D93">
        <f si="22" t="shared"/>
        <v>0</v>
      </c>
      <c r="E93">
        <f si="22" t="shared"/>
        <v>0</v>
      </c>
      <c r="F93">
        <f si="22" t="shared"/>
        <v>0</v>
      </c>
      <c r="H93">
        <f>B73</f>
        <v>0</v>
      </c>
      <c r="I93">
        <f ref="I93:L93" si="23" t="shared">C73</f>
        <v>0</v>
      </c>
      <c r="J93">
        <f si="23" t="shared"/>
        <v>0</v>
      </c>
      <c r="K93">
        <f si="23" t="shared"/>
        <v>0</v>
      </c>
      <c r="L93">
        <f si="23" t="shared"/>
        <v>0</v>
      </c>
    </row>
    <row r="94" spans="1:12" x14ac:dyDescent="0.3">
      <c r="A94" s="5" t="s">
        <v>69</v>
      </c>
      <c r="B94">
        <f>AA50</f>
        <v>0</v>
      </c>
      <c r="C94">
        <f ref="C94:F94" si="24" t="shared">AB50</f>
        <v>0</v>
      </c>
      <c r="D94">
        <f si="24" t="shared"/>
        <v>0</v>
      </c>
      <c r="E94">
        <f si="24" t="shared"/>
        <v>0</v>
      </c>
      <c r="F94">
        <f si="24" t="shared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Werkbladen</vt:lpstr>
      </vt:variant>
      <vt:variant>
        <vt:i4>17</vt:i4>
      </vt:variant>
    </vt:vector>
  </HeadingPairs>
  <TitlesOfParts>
    <vt:vector baseType="lpstr" size="17">
      <vt:lpstr>results template</vt:lpstr>
      <vt:lpstr>r1. 2030 final system</vt:lpstr>
      <vt:lpstr>r2.1 Interaction PV</vt:lpstr>
      <vt:lpstr>r2.2 Interaction Cooking </vt:lpstr>
      <vt:lpstr>r2.3 Interaction EV</vt:lpstr>
      <vt:lpstr>r2.4 Interaction all</vt:lpstr>
      <vt:lpstr>r3.1 Transition pathway</vt:lpstr>
      <vt:lpstr>r3.2 Transition pathway no EV</vt:lpstr>
      <vt:lpstr>r4.1 DSM</vt:lpstr>
      <vt:lpstr>r4.2 Batteries</vt:lpstr>
      <vt:lpstr>alligned ppt</vt:lpstr>
      <vt:lpstr>alligned word</vt:lpstr>
      <vt:lpstr>monte-carlo r3.1</vt:lpstr>
      <vt:lpstr>monte-carlo r3.2</vt:lpstr>
      <vt:lpstr>monte-carlo r4.1</vt:lpstr>
      <vt:lpstr>monte-carlo r4.2</vt:lpstr>
      <vt:lpstr>MC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2023-02-09T10:43:03Z</dcterms:created>
  <dc:creator>Loomans, N.</dc:creator>
  <cp:lastModifiedBy>Loomans, N.</cp:lastModifiedBy>
  <dcterms:modified xsi:type="dcterms:W3CDTF">2023-03-23T09:46:11Z</dcterms:modified>
</cp:coreProperties>
</file>