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<sst xmlns="http://schemas.openxmlformats.org/spreadsheetml/2006/main" count="3" uniqueCount="3">
  <si>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A</t>
  </si>
  <si>
    <t xml:space="preserve">b</t>
  </si>
  <si>
    <t xml:space="preserve">/eps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</si>
</sst>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0"/>
    <numFmt numFmtId="166" formatCode="#,##0.00"/>
    <numFmt numFmtId="167" formatCode="#,##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2.43"/>
    <col collapsed="false" customWidth="true" hidden="false" outlineLevel="0" max="7" min="2" style="2" width="12.43"/>
    <col collapsed="false" customWidth="true" hidden="false" outlineLevel="0" max="8" min="8" style="1" width="12.43"/>
    <col collapsed="false" customWidth="true" hidden="false" outlineLevel="0" max="9" min="9" style="3" width="12.43"/>
    <col collapsed="false" customWidth="true" hidden="false" outlineLevel="0" max="11" min="10" style="1" width="12.43"/>
    <col collapsed="false" customWidth="true" hidden="false" outlineLevel="0" max="12" min="12" style="4" width="12.43"/>
    <col collapsed="false" customWidth="true" hidden="false" outlineLevel="0" max="15" min="13" style="1" width="12.43"/>
    <col collapsed="false" customWidth="true" hidden="false" outlineLevel="0" max="19" min="16" style="3" width="12.43"/>
    <col collapsed="false" customWidth="true" hidden="false" outlineLevel="0" max="20" min="20" style="1" width="12.43"/>
    <col collapsed="false" customWidth="true" hidden="false" outlineLevel="0" max="21" min="21" style="3" width="12.43"/>
  </cols>
  <sheetData>
    <row r="1" customFormat="false" ht="17.25" hidden="false" customHeight="true" outlineLevel="0" collapsed="false"/>
    <row r="2" customFormat="false" ht="17.25" hidden="false" customHeight="true" outlineLevel="0" collapsed="false"/>
    <row r="3" customFormat="false" ht="17.25" hidden="false" customHeight="true" outlineLevel="0" collapsed="false"/>
    <row r="4" customFormat="false" ht="17.25" hidden="false" customHeight="true" outlineLevel="0" collapsed="false">
      <c r="B4" s="5" t="s">
        <v>0</v>
      </c>
      <c r="C4" s="5"/>
      <c r="D4" s="5"/>
      <c r="E4" s="5"/>
      <c r="F4" s="6"/>
      <c r="G4" s="5" t="s">
        <v>1</v>
      </c>
      <c r="H4" s="7"/>
      <c r="I4" s="8" t="s">
        <v>2</v>
      </c>
      <c r="J4" s="7"/>
    </row>
    <row r="5" customFormat="false" ht="17.25" hidden="false" customHeight="true" outlineLevel="0" collapsed="false">
      <c r="B5" s="8" t="n">
        <v>2.591</v>
      </c>
      <c r="C5" s="8" t="n">
        <v>0.512</v>
      </c>
      <c r="D5" s="8" t="n">
        <v>0.128</v>
      </c>
      <c r="E5" s="8" t="n">
        <v>0.195</v>
      </c>
      <c r="G5" s="9" t="n">
        <v>0.159</v>
      </c>
      <c r="H5" s="7"/>
      <c r="I5" s="8" t="n">
        <v>0.001</v>
      </c>
      <c r="J5" s="7"/>
    </row>
    <row r="6" customFormat="false" ht="17.25" hidden="false" customHeight="true" outlineLevel="0" collapsed="false">
      <c r="B6" s="8" t="n">
        <v>0.203</v>
      </c>
      <c r="C6" s="8" t="n">
        <v>3.469</v>
      </c>
      <c r="D6" s="8" t="n">
        <v>0.572</v>
      </c>
      <c r="E6" s="8" t="n">
        <v>0.162</v>
      </c>
      <c r="G6" s="9" t="n">
        <v>0.28</v>
      </c>
      <c r="H6" s="7"/>
      <c r="J6" s="7"/>
    </row>
    <row r="7" customFormat="false" ht="17.25" hidden="false" customHeight="true" outlineLevel="0" collapsed="false">
      <c r="B7" s="8" t="n">
        <v>0.256</v>
      </c>
      <c r="C7" s="8" t="n">
        <v>0.273</v>
      </c>
      <c r="D7" s="8" t="n">
        <v>2.994</v>
      </c>
      <c r="E7" s="8" t="n">
        <v>0.501</v>
      </c>
      <c r="G7" s="9" t="n">
        <v>0.134</v>
      </c>
      <c r="H7" s="7"/>
      <c r="I7" s="10"/>
      <c r="J7" s="7"/>
      <c r="K7" s="7"/>
    </row>
    <row r="8" customFormat="false" ht="17.25" hidden="false" customHeight="true" outlineLevel="0" collapsed="false">
      <c r="B8" s="8" t="n">
        <v>0.381</v>
      </c>
      <c r="C8" s="8" t="n">
        <v>0.219</v>
      </c>
      <c r="D8" s="8" t="n">
        <v>0.176</v>
      </c>
      <c r="E8" s="8" t="n">
        <v>5.903</v>
      </c>
      <c r="G8" s="8" t="n">
        <v>0.864</v>
      </c>
      <c r="H8" s="7"/>
      <c r="I8" s="10"/>
      <c r="J8" s="7"/>
      <c r="K8" s="7"/>
    </row>
    <row r="9" customFormat="false" ht="17.25" hidden="false" customHeight="true" outlineLevel="0" collapsed="false"/>
    <row r="10" customFormat="false" ht="17.25" hidden="false" customHeight="true" outlineLevel="0" collapsed="false"/>
    <row r="11" customFormat="false" ht="17.25" hidden="false" customHeight="true" outlineLevel="0" collapsed="false">
      <c r="P11" s="8"/>
      <c r="Q11" s="8"/>
      <c r="R11" s="8"/>
      <c r="S11" s="8"/>
      <c r="U11" s="9"/>
    </row>
    <row r="12" customFormat="false" ht="17.25" hidden="false" customHeight="true" outlineLevel="0" collapsed="false">
      <c r="P12" s="8"/>
      <c r="Q12" s="8"/>
      <c r="R12" s="8"/>
      <c r="S12" s="8"/>
      <c r="U12" s="9"/>
    </row>
    <row r="13" customFormat="false" ht="17.25" hidden="false" customHeight="true" outlineLevel="0" collapsed="false">
      <c r="P13" s="8"/>
      <c r="Q13" s="8"/>
      <c r="R13" s="8"/>
      <c r="S13" s="8"/>
      <c r="U13" s="9"/>
    </row>
    <row r="14" customFormat="false" ht="17.25" hidden="false" customHeight="true" outlineLevel="0" collapsed="false">
      <c r="P14" s="8"/>
      <c r="Q14" s="8"/>
      <c r="R14" s="8"/>
      <c r="S14" s="8"/>
      <c r="U14" s="8"/>
    </row>
    <row r="15" customFormat="false" ht="17.25" hidden="false" customHeight="true" outlineLevel="0" collapsed="false"/>
    <row r="16" customFormat="false" ht="17.25" hidden="false" customHeight="true" outlineLevel="0" collapsed="false">
      <c r="B16" s="11"/>
      <c r="C16" s="11"/>
      <c r="D16" s="11"/>
      <c r="E16" s="11"/>
    </row>
    <row r="17" customFormat="false" ht="17.25" hidden="false" customHeight="true" outlineLevel="0" collapsed="false">
      <c r="B17" s="11"/>
      <c r="C17" s="11"/>
      <c r="D17" s="11"/>
      <c r="E17" s="11"/>
    </row>
    <row r="18" customFormat="false" ht="17.25" hidden="false" customHeight="true" outlineLevel="0" collapsed="false">
      <c r="B18" s="11" t="n">
        <v>0</v>
      </c>
      <c r="C18" s="11" t="n">
        <f aca="false">($G$5-$C$5*B19-$D$5*B20-$E$5*B21)/$B$5</f>
        <v>0.0613662678502509</v>
      </c>
      <c r="D18" s="11" t="n">
        <f aca="false">($G$5-$C$5*C19-$D$5*C20-$E$5*C21)/$B$5</f>
        <v>0.0340923446677125</v>
      </c>
      <c r="E18" s="11" t="n">
        <f aca="false">($G$5-$C$5*D19-$D$5*D20-$E$5*D21)/$B$5</f>
        <v>0.0368924599004341</v>
      </c>
      <c r="F18" s="11" t="n">
        <f aca="false">($G$5-$C$5*E19-$D$5*E20-$E$5*E21)/$B$5</f>
        <v>0.036368588221236</v>
      </c>
      <c r="G18" s="11" t="n">
        <f aca="false">($G$5-$C$5*F19-$D$5*F20-$E$5*F21)/$B$5</f>
        <v>0.0363232100691701</v>
      </c>
      <c r="J18" s="11"/>
      <c r="K18" s="11"/>
      <c r="L18" s="11"/>
      <c r="M18" s="11"/>
    </row>
    <row r="19" customFormat="false" ht="17.25" hidden="false" customHeight="true" outlineLevel="0" collapsed="false">
      <c r="B19" s="11" t="n">
        <v>0</v>
      </c>
      <c r="C19" s="11" t="n">
        <f aca="false">($G$6-$B$6*C18-$D$6*B20-$E$6*B21)/$C$6</f>
        <v>0.0771238534524068</v>
      </c>
      <c r="D19" s="11" t="n">
        <f aca="false">($G$6-$B$6*D18-$D$6*C20-$E$6*C21)/$C$6</f>
        <v>0.066893414249745</v>
      </c>
      <c r="E19" s="11" t="n">
        <f aca="false">($G$6-$B$6*E18-$D$6*D20-$E$6*D21)/$C$6</f>
        <v>0.0698870785707433</v>
      </c>
      <c r="F19" s="11" t="n">
        <f aca="false">($G$6-$B$6*F18-$D$6*E20-$E$6*E21)/$C$6</f>
        <v>0.0700899321953648</v>
      </c>
      <c r="G19" s="11" t="n">
        <f aca="false">($G$6-$B$6*G18-$D$6*F20-$E$6*F21)/$C$6</f>
        <v>0.0700798687240465</v>
      </c>
    </row>
    <row r="20" customFormat="false" ht="17.25" hidden="false" customHeight="true" outlineLevel="0" collapsed="false">
      <c r="B20" s="11" t="n">
        <v>0</v>
      </c>
      <c r="C20" s="11" t="n">
        <f aca="false">($G$7-$B$7*C18-$C$7*C19-$E$7*B21)/$D$7</f>
        <v>0.0324767613352801</v>
      </c>
      <c r="D20" s="11" t="n">
        <f aca="false">($G$7-$B$7*D18-$C$7*D19-$E$7*C21)/$D$7</f>
        <v>0.0125530868169687</v>
      </c>
      <c r="E20" s="11" t="n">
        <f aca="false">($G$7-$B$7*E18-$C$7*E19-$E$7*D21)/$D$7</f>
        <v>0.0115832138912018</v>
      </c>
      <c r="F20" s="11" t="n">
        <f aca="false">($G$7-$B$7*F18-$C$7*F19-$E$7*E21)/$D$7</f>
        <v>0.0116534988387401</v>
      </c>
      <c r="G20" s="11" t="n">
        <f aca="false">($G$7-$B$7*G18-$C$7*G19-$E$7*F21)/$D$7</f>
        <v>0.0116542484705303</v>
      </c>
    </row>
    <row r="21" customFormat="false" ht="17.25" hidden="false" customHeight="true" outlineLevel="0" collapsed="false">
      <c r="B21" s="11" t="n">
        <v>0</v>
      </c>
      <c r="C21" s="11" t="n">
        <f aca="false">($G$8-$B$8*C18-$C$8*C19-$D$8*C20)/$E$8</f>
        <v>0.138575879730301</v>
      </c>
      <c r="D21" s="11" t="n">
        <f aca="false">($G$8-$B$8*D18-$C$8*D19-$D$8*D20)/$E$8</f>
        <v>0.141309811228379</v>
      </c>
      <c r="E21" s="11" t="n">
        <f aca="false">($G$8-$B$8*E18-$C$8*E19-$D$8*E20)/$E$8</f>
        <v>0.141046934935811</v>
      </c>
      <c r="F21" s="11" t="n">
        <f aca="false">($G$8-$B$8*F18-$C$8*F19-$D$8*F20)/$E$8</f>
        <v>0.141071126027665</v>
      </c>
      <c r="G21" s="11" t="n">
        <f aca="false">($G$8-$B$8*G18-$C$8*G19-$D$8*G20)/$E$8</f>
        <v>0.141074405892303</v>
      </c>
    </row>
    <row r="22" customFormat="false" ht="17.25" hidden="false" customHeight="true" outlineLevel="0" collapsed="false">
      <c r="C22" s="12" t="str">
        <f aca="false">IF(MAX(ABS(C18-B18),ABS(C19-B19),ABS(C20-B20),ABS(C21-B21))&lt;$I$5, "стоп", "продолжить")</f>
        <v>продолжить</v>
      </c>
      <c r="D22" s="12" t="str">
        <f aca="false">IF(MAX(ABS(D18-C18),ABS(D19-C19),ABS(D20-C20),ABS(D21-C21))&lt;$I$5, "стоп", "продолжить")</f>
        <v>продолжить</v>
      </c>
      <c r="E22" s="12" t="str">
        <f aca="false">IF(MAX(ABS(E18-D18),ABS(E19-D19),ABS(E20-D20),ABS(E21-D21))&lt;$I$5, "стоп", "продолжить")</f>
        <v>продолжить</v>
      </c>
      <c r="F22" s="12" t="str">
        <f aca="false">IF(MAX(ABS(F18-E18),ABS(F19-E19),ABS(F20-E20),ABS(F21-E21))&lt;$I$5, "стоп", "продолжить")</f>
        <v>стоп</v>
      </c>
      <c r="G22" s="12" t="str">
        <f aca="false">IF(MAX(ABS(G18-F18),ABS(G19-F19),ABS(G20-F20),ABS(G21-F21))&lt;$I$5, "стоп", "продолжить")</f>
        <v>стоп</v>
      </c>
    </row>
    <row r="23" customFormat="false" ht="17.25" hidden="false" customHeight="true" outlineLevel="0" collapsed="false">
      <c r="B23" s="11"/>
      <c r="C23" s="11"/>
      <c r="D23" s="11"/>
      <c r="E23" s="11"/>
    </row>
    <row r="24" customFormat="false" ht="17.25" hidden="false" customHeight="true" outlineLevel="0" collapsed="false">
      <c r="L24" s="13"/>
    </row>
    <row r="25" customFormat="false" ht="17.25" hidden="false" customHeight="true" outlineLevel="0" collapsed="false">
      <c r="L25" s="13"/>
    </row>
    <row r="26" customFormat="false" ht="17.25" hidden="false" customHeight="true" outlineLevel="0" collapsed="false">
      <c r="L26" s="13"/>
    </row>
    <row r="27" customFormat="false" ht="17.25" hidden="false" customHeight="true" outlineLevel="0" collapsed="false">
      <c r="L27" s="14"/>
    </row>
  </sheetData>
  <mergeCells count="1">
    <mergeCell ref="B4:E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2024-03-13T18:23:07Z</dcterms:created>
  <dc:creator/>
  <dc:description/>
  <dc:language>ru-RU</dc:language>
  <cp:lastModifiedBy/>
  <dcterms:modified xsi:type="dcterms:W3CDTF">2024-03-13T21:25:01Z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