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f15b590449b7c/Dokumente/"/>
    </mc:Choice>
  </mc:AlternateContent>
  <xr:revisionPtr revIDLastSave="1" documentId="8_{6A794B0A-8FCB-41A4-96D3-379DA71C3F12}" xr6:coauthVersionLast="47" xr6:coauthVersionMax="47" xr10:uidLastSave="{73ED392A-F29E-4359-80C9-89938A418CCC}"/>
  <bookViews>
    <workbookView xWindow="-120" yWindow="-120" windowWidth="38640" windowHeight="21240" xr2:uid="{377F2D1E-3754-42AB-91B4-0CA4D4C58874}"/>
  </bookViews>
  <sheets>
    <sheet name="Risks_initial" sheetId="1" r:id="rId1"/>
    <sheet name="Risks_actual" sheetId="3" r:id="rId2"/>
    <sheet name="DoNotChan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9" i="3"/>
  <c r="E8" i="3"/>
  <c r="E7" i="3"/>
  <c r="E6" i="3"/>
  <c r="E5" i="3"/>
  <c r="F5" i="1"/>
  <c r="F6" i="1"/>
  <c r="F7" i="1"/>
  <c r="F8" i="1"/>
  <c r="F4" i="1"/>
</calcChain>
</file>

<file path=xl/sharedStrings.xml><?xml version="1.0" encoding="utf-8"?>
<sst xmlns="http://schemas.openxmlformats.org/spreadsheetml/2006/main" count="167" uniqueCount="66">
  <si>
    <t>ID</t>
  </si>
  <si>
    <t>Rank index</t>
  </si>
  <si>
    <t>Ranking</t>
  </si>
  <si>
    <t>State</t>
  </si>
  <si>
    <t>Actual</t>
  </si>
  <si>
    <t>Initial</t>
  </si>
  <si>
    <t>Risk index</t>
  </si>
  <si>
    <t>Probability</t>
  </si>
  <si>
    <t>Impact</t>
  </si>
  <si>
    <t>Trigger event</t>
  </si>
  <si>
    <t>Risk/ Opportunity
 description</t>
  </si>
  <si>
    <t>Response 
plan</t>
  </si>
  <si>
    <t>Contingency
plan</t>
  </si>
  <si>
    <t>Remarks/ 
Current activities</t>
  </si>
  <si>
    <t>Owner</t>
  </si>
  <si>
    <t>Risk or opportunity</t>
  </si>
  <si>
    <t>Response strategy</t>
  </si>
  <si>
    <t>Category</t>
  </si>
  <si>
    <t>Hosting</t>
  </si>
  <si>
    <t>Zeitplan</t>
  </si>
  <si>
    <t>Kompatibilität frameworks</t>
  </si>
  <si>
    <t>Kosten</t>
  </si>
  <si>
    <t>Ausfall durch Krankheit</t>
  </si>
  <si>
    <t>IF: Hosting über Cloudanbiter nicht möglich
THEN: Website nicht erreichbar
CAUSING: Verschiebung im Zeitplan</t>
  </si>
  <si>
    <t>neuen Cloudanbieter suchen. /Server mieten</t>
  </si>
  <si>
    <t>Gründliche Recherche und Auswahl eines Anbieters</t>
  </si>
  <si>
    <t>Zeit</t>
  </si>
  <si>
    <t>Qualität</t>
  </si>
  <si>
    <t>Resourcen</t>
  </si>
  <si>
    <t>Umfang</t>
  </si>
  <si>
    <t>abwenden</t>
  </si>
  <si>
    <t>aufteilen</t>
  </si>
  <si>
    <t>akzeptieren</t>
  </si>
  <si>
    <t>lindern</t>
  </si>
  <si>
    <t>Risiko</t>
  </si>
  <si>
    <t>Möglichkeit</t>
  </si>
  <si>
    <t>Offen</t>
  </si>
  <si>
    <t>geschlossen</t>
  </si>
  <si>
    <t>Marcel</t>
  </si>
  <si>
    <t xml:space="preserve">Priorisierung einzelner Tasks / Umverteilung der Resourcen </t>
  </si>
  <si>
    <t>IF:Zeitplan kann nicht eingehalten werden
THEN: Abgabe kann nicht eingehalten werden
CAUSING: schlechte Note</t>
  </si>
  <si>
    <t xml:space="preserve">zusätzliche Beachtung von anderen zeitlichen Einflüssen </t>
  </si>
  <si>
    <t>IF: Frameworks nicht kompatibel
THEN: keine Kommunikation zwischen Front- Backend
CAUSING: Webb-App funktioniert nicht</t>
  </si>
  <si>
    <t>neue Frameworks auswählen</t>
  </si>
  <si>
    <t>Gründliche Recherche und Auswahl eines Frameworks</t>
  </si>
  <si>
    <t>Thomas</t>
  </si>
  <si>
    <t>Niklas</t>
  </si>
  <si>
    <t>IF: Kosten des Projekts werden zu hoch
THEN: Projekt kann nicht fertiggestellt werden</t>
  </si>
  <si>
    <t xml:space="preserve">Kosten minimieren </t>
  </si>
  <si>
    <t>Gründliche Recherche und Auswahl der Projektkomponenten</t>
  </si>
  <si>
    <t>Michael</t>
  </si>
  <si>
    <t>IF: entwickler krank
THEN: kann seine Arbeit nicht vortsetzen
CAUSING: Verschiebung des Zeitplans</t>
  </si>
  <si>
    <t>andere Entwickler müssen Arbeit übernehmen</t>
  </si>
  <si>
    <t>Puffer einplanen</t>
  </si>
  <si>
    <t>Server gemietet</t>
  </si>
  <si>
    <t>risiko nicht eingetreten</t>
  </si>
  <si>
    <t>kosten durch Hosting wurden abgedeckt (Niklas &lt;3)</t>
  </si>
  <si>
    <t>Ausfall des gemieteten Servers (temporär)</t>
  </si>
  <si>
    <t>Ausfall des gemieteten Servers (dauerhaft)</t>
  </si>
  <si>
    <t>IF: Server fällt aus
THEN: Web-App nicht erreichbar</t>
  </si>
  <si>
    <t>Kontakt zum Support aufnehmen</t>
  </si>
  <si>
    <t>Zuverlässigen Hostinganbieter auswählen</t>
  </si>
  <si>
    <t>Wartungsarbeiten am 28.02.2024</t>
  </si>
  <si>
    <t>Kontakt zum Support aufnehmen + neuen Anbieter suchen</t>
  </si>
  <si>
    <t>Unterricht fällt aus</t>
  </si>
  <si>
    <t>IF: unterricht fällt aus
THEN: mehr Zeit für Projekt
CAUSING: Entwickler können weiter 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</si>
</sst>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textRotation="90"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</cellXfs>
  <cellStyles count="1">
    <cellStyle name="Standard" xfId="0" builtinId="0"/>
  </cellStyles>
  <dxfs count="12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63BF-34F2-40DD-B04F-C386FDDD59BD}">
  <dimension ref="B2:R8"/>
  <sheetViews>
    <sheetView tabSelected="1" topLeftCell="A4" zoomScale="130" zoomScaleNormal="130" workbookViewId="0">
      <selection activeCell="K24" sqref="K24"/>
    </sheetView>
  </sheetViews>
  <sheetFormatPr baseColWidth="10" defaultRowHeight="15" x14ac:dyDescent="0.25"/>
  <cols>
    <col min="1" max="1" width="0.7109375" customWidth="1"/>
    <col min="2" max="2" width="3.5703125" bestFit="1" customWidth="1"/>
    <col min="3" max="4" width="3.5703125" hidden="1" customWidth="1"/>
    <col min="5" max="5" width="5.140625" bestFit="1" customWidth="1"/>
    <col min="6" max="6" width="4.5703125" customWidth="1"/>
    <col min="7" max="7" width="4.28515625" customWidth="1"/>
    <col min="8" max="9" width="3.5703125" bestFit="1" customWidth="1"/>
    <col min="10" max="10" width="17.85546875" customWidth="1"/>
    <col min="11" max="11" width="21.28515625" customWidth="1"/>
    <col min="12" max="12" width="15.140625" customWidth="1"/>
    <col min="13" max="13" width="17" customWidth="1"/>
    <col min="14" max="14" width="19" customWidth="1"/>
    <col min="16" max="16" width="10.5703125" bestFit="1" customWidth="1"/>
    <col min="17" max="17" width="7.7109375" bestFit="1" customWidth="1"/>
    <col min="18" max="18" width="8.85546875" bestFit="1" customWidth="1"/>
  </cols>
  <sheetData>
    <row r="2" spans="2:18" x14ac:dyDescent="0.25">
      <c r="F2" s="7" t="s">
        <v>6</v>
      </c>
      <c r="G2" s="7"/>
    </row>
    <row r="3" spans="2:18" ht="63.6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7</v>
      </c>
      <c r="I3" s="1" t="s">
        <v>8</v>
      </c>
      <c r="J3" s="2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4" t="s">
        <v>15</v>
      </c>
      <c r="Q3" s="4" t="s">
        <v>16</v>
      </c>
      <c r="R3" s="4" t="s">
        <v>17</v>
      </c>
    </row>
    <row r="4" spans="2:18" ht="126" x14ac:dyDescent="0.25">
      <c r="B4" s="6">
        <v>1</v>
      </c>
      <c r="C4" s="2"/>
      <c r="D4" s="2"/>
      <c r="E4" s="8" t="s">
        <v>36</v>
      </c>
      <c r="F4" s="5">
        <f>H4*I4</f>
        <v>9</v>
      </c>
      <c r="G4" s="9"/>
      <c r="H4" s="9">
        <v>3</v>
      </c>
      <c r="I4" s="9">
        <v>3</v>
      </c>
      <c r="J4" s="10" t="s">
        <v>18</v>
      </c>
      <c r="K4" s="10" t="s">
        <v>23</v>
      </c>
      <c r="L4" s="10" t="s">
        <v>24</v>
      </c>
      <c r="M4" s="10" t="s">
        <v>25</v>
      </c>
      <c r="N4" s="10"/>
      <c r="O4" s="10" t="s">
        <v>38</v>
      </c>
      <c r="P4" s="10" t="s">
        <v>34</v>
      </c>
      <c r="Q4" s="10" t="s">
        <v>33</v>
      </c>
      <c r="R4" s="10" t="s">
        <v>26</v>
      </c>
    </row>
    <row r="5" spans="2:18" ht="110.25" x14ac:dyDescent="0.25">
      <c r="B5" s="6">
        <v>2</v>
      </c>
      <c r="C5" s="2"/>
      <c r="D5" s="2"/>
      <c r="E5" s="8" t="s">
        <v>36</v>
      </c>
      <c r="F5" s="5">
        <f t="shared" ref="F5:F8" si="0">H5*I5</f>
        <v>10</v>
      </c>
      <c r="G5" s="9"/>
      <c r="H5" s="9">
        <v>2</v>
      </c>
      <c r="I5" s="9">
        <v>5</v>
      </c>
      <c r="J5" s="10" t="s">
        <v>19</v>
      </c>
      <c r="K5" s="10" t="s">
        <v>40</v>
      </c>
      <c r="L5" s="10" t="s">
        <v>39</v>
      </c>
      <c r="M5" s="10" t="s">
        <v>41</v>
      </c>
      <c r="N5" s="10"/>
      <c r="O5" s="10" t="s">
        <v>45</v>
      </c>
      <c r="P5" s="10" t="s">
        <v>34</v>
      </c>
      <c r="Q5" s="10" t="s">
        <v>33</v>
      </c>
      <c r="R5" s="10" t="s">
        <v>29</v>
      </c>
    </row>
    <row r="6" spans="2:18" ht="126" x14ac:dyDescent="0.25">
      <c r="B6" s="6">
        <v>3</v>
      </c>
      <c r="C6" s="2"/>
      <c r="D6" s="2"/>
      <c r="E6" s="8" t="s">
        <v>36</v>
      </c>
      <c r="F6" s="5">
        <f t="shared" si="0"/>
        <v>3</v>
      </c>
      <c r="G6" s="9"/>
      <c r="H6" s="9">
        <v>1</v>
      </c>
      <c r="I6" s="9">
        <v>3</v>
      </c>
      <c r="J6" s="10" t="s">
        <v>20</v>
      </c>
      <c r="K6" s="10" t="s">
        <v>42</v>
      </c>
      <c r="L6" s="10" t="s">
        <v>43</v>
      </c>
      <c r="M6" s="10" t="s">
        <v>44</v>
      </c>
      <c r="N6" s="10"/>
      <c r="O6" s="10" t="s">
        <v>46</v>
      </c>
      <c r="P6" s="10" t="s">
        <v>34</v>
      </c>
      <c r="Q6" s="10" t="s">
        <v>33</v>
      </c>
      <c r="R6" s="10" t="s">
        <v>27</v>
      </c>
    </row>
    <row r="7" spans="2:18" ht="94.5" x14ac:dyDescent="0.25">
      <c r="B7" s="6">
        <v>4</v>
      </c>
      <c r="C7" s="2"/>
      <c r="D7" s="2"/>
      <c r="E7" s="8" t="s">
        <v>36</v>
      </c>
      <c r="F7" s="5">
        <f t="shared" si="0"/>
        <v>12</v>
      </c>
      <c r="G7" s="9"/>
      <c r="H7" s="9">
        <v>3</v>
      </c>
      <c r="I7" s="9">
        <v>4</v>
      </c>
      <c r="J7" s="10" t="s">
        <v>21</v>
      </c>
      <c r="K7" s="10" t="s">
        <v>47</v>
      </c>
      <c r="L7" s="10" t="s">
        <v>48</v>
      </c>
      <c r="M7" s="10" t="s">
        <v>49</v>
      </c>
      <c r="N7" s="10"/>
      <c r="O7" s="10" t="s">
        <v>50</v>
      </c>
      <c r="P7" s="10" t="s">
        <v>34</v>
      </c>
      <c r="Q7" s="10" t="s">
        <v>33</v>
      </c>
      <c r="R7" s="10" t="s">
        <v>21</v>
      </c>
    </row>
    <row r="8" spans="2:18" ht="110.25" x14ac:dyDescent="0.25">
      <c r="B8" s="6">
        <v>5</v>
      </c>
      <c r="C8" s="2"/>
      <c r="D8" s="2"/>
      <c r="E8" s="8" t="s">
        <v>36</v>
      </c>
      <c r="F8" s="5">
        <f t="shared" si="0"/>
        <v>3</v>
      </c>
      <c r="G8" s="9"/>
      <c r="H8" s="9">
        <v>1</v>
      </c>
      <c r="I8" s="9">
        <v>3</v>
      </c>
      <c r="J8" s="10" t="s">
        <v>22</v>
      </c>
      <c r="K8" s="10" t="s">
        <v>51</v>
      </c>
      <c r="L8" s="10" t="s">
        <v>52</v>
      </c>
      <c r="M8" s="10" t="s">
        <v>53</v>
      </c>
      <c r="N8" s="10"/>
      <c r="O8" s="10" t="s">
        <v>38</v>
      </c>
      <c r="P8" s="10" t="s">
        <v>34</v>
      </c>
      <c r="Q8" s="10" t="s">
        <v>31</v>
      </c>
      <c r="R8" s="10" t="s">
        <v>28</v>
      </c>
    </row>
  </sheetData>
  <mergeCells count="1">
    <mergeCell ref="F2:G2"/>
  </mergeCells>
  <conditionalFormatting sqref="F4:F8">
    <cfRule type="cellIs" dxfId="11" priority="1" operator="between">
      <formula>5</formula>
      <formula>11</formula>
    </cfRule>
    <cfRule type="cellIs" dxfId="10" priority="2" operator="greaterThan">
      <formula>11</formula>
    </cfRule>
    <cfRule type="cellIs" dxfId="9" priority="3" operator="between">
      <formula>1</formula>
      <formula>4</formula>
    </cfRule>
  </conditionalFormatting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9EF360E-5AD5-4DD8-B090-67FCC93EB22C}">
          <x14:formula1>
            <xm:f>DoNotChange!$B$3:$B$4</xm:f>
          </x14:formula1>
          <xm:sqref>E4:E8</xm:sqref>
        </x14:dataValidation>
        <x14:dataValidation type="list" allowBlank="1" showInputMessage="1" showErrorMessage="1" xr:uid="{20361FAF-EC74-4FF4-B48A-7EE33541E293}">
          <x14:formula1>
            <xm:f>DoNotChange!$C$3:$C$7</xm:f>
          </x14:formula1>
          <xm:sqref>H4:I8</xm:sqref>
        </x14:dataValidation>
        <x14:dataValidation type="list" allowBlank="1" showInputMessage="1" showErrorMessage="1" xr:uid="{568C1076-B119-42ED-BE47-FE681A543DAD}">
          <x14:formula1>
            <xm:f>DoNotChange!$D$3:$D$4</xm:f>
          </x14:formula1>
          <xm:sqref>P4:P8</xm:sqref>
        </x14:dataValidation>
        <x14:dataValidation type="list" allowBlank="1" showInputMessage="1" showErrorMessage="1" xr:uid="{4D9EE865-1E69-4032-9BBF-647FD131E221}">
          <x14:formula1>
            <xm:f>DoNotChange!$E$3:$E$6</xm:f>
          </x14:formula1>
          <xm:sqref>Q4:Q8</xm:sqref>
        </x14:dataValidation>
        <x14:dataValidation type="list" allowBlank="1" showInputMessage="1" showErrorMessage="1" xr:uid="{E12C4A9A-C056-477B-A867-29AB87773CF4}">
          <x14:formula1>
            <xm:f>DoNotChange!$F$3:$F$7</xm:f>
          </x14:formula1>
          <xm:sqref>R4:R8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6545-2EA0-4C97-81BA-80C5C62B6918}">
  <dimension ref="A1:Q9"/>
  <sheetViews>
    <sheetView workbookViewId="0">
      <selection activeCell="M18" sqref="M18"/>
    </sheetView>
  </sheetViews>
  <sheetFormatPr baseColWidth="10" defaultRowHeight="15" x14ac:dyDescent="0.25"/>
  <cols>
    <col min="1" max="1" width="3.5703125" bestFit="1" customWidth="1"/>
    <col min="2" max="3" width="0" hidden="1" customWidth="1"/>
    <col min="4" max="4" width="11.42578125" customWidth="1"/>
    <col min="5" max="5" width="4.5703125" customWidth="1"/>
    <col min="6" max="6" width="4.28515625" customWidth="1"/>
    <col min="7" max="8" width="3.5703125" bestFit="1" customWidth="1"/>
    <col min="9" max="9" width="17.85546875" customWidth="1"/>
    <col min="10" max="10" width="21.28515625" customWidth="1"/>
    <col min="11" max="11" width="15.140625" customWidth="1"/>
    <col min="12" max="12" width="17" customWidth="1"/>
    <col min="13" max="13" width="19" customWidth="1"/>
    <col min="15" max="15" width="13.28515625" customWidth="1"/>
    <col min="16" max="16" width="7.7109375" bestFit="1" customWidth="1"/>
    <col min="17" max="17" width="8.85546875" bestFit="1" customWidth="1"/>
  </cols>
  <sheetData>
    <row r="1" spans="1:17" ht="6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2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4" t="s">
        <v>15</v>
      </c>
      <c r="P1" s="4" t="s">
        <v>16</v>
      </c>
      <c r="Q1" s="4" t="s">
        <v>17</v>
      </c>
    </row>
    <row r="2" spans="1:17" ht="126" x14ac:dyDescent="0.25">
      <c r="A2" s="6">
        <v>1</v>
      </c>
      <c r="B2" s="2"/>
      <c r="C2" s="2"/>
      <c r="D2" s="8" t="s">
        <v>37</v>
      </c>
      <c r="E2" s="5"/>
      <c r="F2" s="9">
        <v>9</v>
      </c>
      <c r="G2" s="9">
        <v>3</v>
      </c>
      <c r="H2" s="9">
        <v>3</v>
      </c>
      <c r="I2" s="10" t="s">
        <v>18</v>
      </c>
      <c r="J2" s="10" t="s">
        <v>23</v>
      </c>
      <c r="K2" s="10" t="s">
        <v>24</v>
      </c>
      <c r="L2" s="10" t="s">
        <v>25</v>
      </c>
      <c r="M2" s="10" t="s">
        <v>54</v>
      </c>
      <c r="N2" s="10" t="s">
        <v>38</v>
      </c>
      <c r="O2" s="10" t="s">
        <v>34</v>
      </c>
      <c r="P2" s="10" t="s">
        <v>33</v>
      </c>
      <c r="Q2" s="10" t="s">
        <v>26</v>
      </c>
    </row>
    <row r="3" spans="1:17" ht="110.25" x14ac:dyDescent="0.25">
      <c r="A3" s="6">
        <v>2</v>
      </c>
      <c r="B3" s="2"/>
      <c r="C3" s="2"/>
      <c r="D3" s="8" t="s">
        <v>36</v>
      </c>
      <c r="E3" s="5">
        <f t="shared" ref="E3:E9" si="0">G3*H3</f>
        <v>10</v>
      </c>
      <c r="F3" s="9">
        <v>10</v>
      </c>
      <c r="G3" s="9">
        <v>2</v>
      </c>
      <c r="H3" s="9">
        <v>5</v>
      </c>
      <c r="I3" s="10" t="s">
        <v>19</v>
      </c>
      <c r="J3" s="10" t="s">
        <v>40</v>
      </c>
      <c r="K3" s="10" t="s">
        <v>39</v>
      </c>
      <c r="L3" s="10" t="s">
        <v>41</v>
      </c>
      <c r="M3" s="10"/>
      <c r="N3" s="10" t="s">
        <v>45</v>
      </c>
      <c r="O3" s="10" t="s">
        <v>34</v>
      </c>
      <c r="P3" s="10" t="s">
        <v>33</v>
      </c>
      <c r="Q3" s="10" t="s">
        <v>29</v>
      </c>
    </row>
    <row r="4" spans="1:17" ht="126" x14ac:dyDescent="0.25">
      <c r="A4" s="6">
        <v>3</v>
      </c>
      <c r="B4" s="2"/>
      <c r="C4" s="2"/>
      <c r="D4" s="8" t="s">
        <v>37</v>
      </c>
      <c r="E4" s="5"/>
      <c r="F4" s="9">
        <v>3</v>
      </c>
      <c r="G4" s="9">
        <v>1</v>
      </c>
      <c r="H4" s="9">
        <v>3</v>
      </c>
      <c r="I4" s="10" t="s">
        <v>20</v>
      </c>
      <c r="J4" s="10" t="s">
        <v>42</v>
      </c>
      <c r="K4" s="10" t="s">
        <v>43</v>
      </c>
      <c r="L4" s="10" t="s">
        <v>44</v>
      </c>
      <c r="M4" s="10" t="s">
        <v>55</v>
      </c>
      <c r="N4" s="10" t="s">
        <v>46</v>
      </c>
      <c r="O4" s="10" t="s">
        <v>34</v>
      </c>
      <c r="P4" s="10" t="s">
        <v>33</v>
      </c>
      <c r="Q4" s="10" t="s">
        <v>27</v>
      </c>
    </row>
    <row r="5" spans="1:17" ht="94.5" x14ac:dyDescent="0.25">
      <c r="A5" s="6">
        <v>4</v>
      </c>
      <c r="B5" s="2"/>
      <c r="C5" s="2"/>
      <c r="D5" s="8" t="s">
        <v>36</v>
      </c>
      <c r="E5" s="5">
        <f t="shared" si="0"/>
        <v>6</v>
      </c>
      <c r="F5" s="9">
        <v>12</v>
      </c>
      <c r="G5" s="9">
        <v>2</v>
      </c>
      <c r="H5" s="9">
        <v>3</v>
      </c>
      <c r="I5" s="10" t="s">
        <v>21</v>
      </c>
      <c r="J5" s="10" t="s">
        <v>47</v>
      </c>
      <c r="K5" s="10" t="s">
        <v>48</v>
      </c>
      <c r="L5" s="10" t="s">
        <v>49</v>
      </c>
      <c r="M5" s="10" t="s">
        <v>56</v>
      </c>
      <c r="N5" s="10" t="s">
        <v>50</v>
      </c>
      <c r="O5" s="10" t="s">
        <v>34</v>
      </c>
      <c r="P5" s="10" t="s">
        <v>33</v>
      </c>
      <c r="Q5" s="10" t="s">
        <v>21</v>
      </c>
    </row>
    <row r="6" spans="1:17" ht="110.25" x14ac:dyDescent="0.25">
      <c r="A6" s="6">
        <v>5</v>
      </c>
      <c r="B6" s="2"/>
      <c r="C6" s="2"/>
      <c r="D6" s="8" t="s">
        <v>36</v>
      </c>
      <c r="E6" s="5">
        <f t="shared" si="0"/>
        <v>3</v>
      </c>
      <c r="F6" s="9">
        <v>3</v>
      </c>
      <c r="G6" s="9">
        <v>1</v>
      </c>
      <c r="H6" s="9">
        <v>3</v>
      </c>
      <c r="I6" s="10" t="s">
        <v>22</v>
      </c>
      <c r="J6" s="10" t="s">
        <v>51</v>
      </c>
      <c r="K6" s="10" t="s">
        <v>52</v>
      </c>
      <c r="L6" s="10" t="s">
        <v>53</v>
      </c>
      <c r="M6" s="10"/>
      <c r="N6" s="10" t="s">
        <v>38</v>
      </c>
      <c r="O6" s="10" t="s">
        <v>34</v>
      </c>
      <c r="P6" s="10" t="s">
        <v>31</v>
      </c>
      <c r="Q6" s="10" t="s">
        <v>28</v>
      </c>
    </row>
    <row r="7" spans="1:17" ht="63" x14ac:dyDescent="0.25">
      <c r="A7" s="6">
        <v>6</v>
      </c>
      <c r="B7" s="2"/>
      <c r="C7" s="2"/>
      <c r="D7" s="8" t="s">
        <v>36</v>
      </c>
      <c r="E7" s="5">
        <f t="shared" si="0"/>
        <v>6</v>
      </c>
      <c r="F7" s="9"/>
      <c r="G7" s="9">
        <v>2</v>
      </c>
      <c r="H7" s="9">
        <v>3</v>
      </c>
      <c r="I7" s="10" t="s">
        <v>57</v>
      </c>
      <c r="J7" s="10" t="s">
        <v>59</v>
      </c>
      <c r="K7" s="10" t="s">
        <v>60</v>
      </c>
      <c r="L7" s="10" t="s">
        <v>61</v>
      </c>
      <c r="M7" s="10" t="s">
        <v>62</v>
      </c>
      <c r="N7" s="10" t="s">
        <v>45</v>
      </c>
      <c r="O7" s="10" t="s">
        <v>34</v>
      </c>
      <c r="P7" s="10" t="s">
        <v>32</v>
      </c>
      <c r="Q7" s="10" t="s">
        <v>28</v>
      </c>
    </row>
    <row r="8" spans="1:17" ht="78.75" x14ac:dyDescent="0.25">
      <c r="A8" s="6">
        <v>7</v>
      </c>
      <c r="B8" s="2"/>
      <c r="C8" s="2"/>
      <c r="D8" s="8" t="s">
        <v>36</v>
      </c>
      <c r="E8" s="5">
        <f t="shared" si="0"/>
        <v>4</v>
      </c>
      <c r="F8" s="9"/>
      <c r="G8" s="9">
        <v>1</v>
      </c>
      <c r="H8" s="9">
        <v>4</v>
      </c>
      <c r="I8" s="10" t="s">
        <v>58</v>
      </c>
      <c r="J8" s="10" t="s">
        <v>59</v>
      </c>
      <c r="K8" s="10" t="s">
        <v>63</v>
      </c>
      <c r="L8" s="10" t="s">
        <v>61</v>
      </c>
      <c r="M8" s="10"/>
      <c r="N8" s="10" t="s">
        <v>46</v>
      </c>
      <c r="O8" s="10" t="s">
        <v>34</v>
      </c>
      <c r="P8" s="10" t="s">
        <v>33</v>
      </c>
      <c r="Q8" s="10" t="s">
        <v>28</v>
      </c>
    </row>
    <row r="9" spans="1:17" ht="94.5" x14ac:dyDescent="0.25">
      <c r="A9" s="6">
        <v>8</v>
      </c>
      <c r="B9" s="2"/>
      <c r="C9" s="2"/>
      <c r="D9" s="8" t="s">
        <v>36</v>
      </c>
      <c r="E9" s="5">
        <f t="shared" si="0"/>
        <v>3</v>
      </c>
      <c r="F9" s="9"/>
      <c r="G9" s="9">
        <v>3</v>
      </c>
      <c r="H9" s="9">
        <v>1</v>
      </c>
      <c r="I9" s="10" t="s">
        <v>64</v>
      </c>
      <c r="J9" s="10" t="s">
        <v>65</v>
      </c>
      <c r="K9" s="10"/>
      <c r="L9" s="10"/>
      <c r="M9" s="10"/>
      <c r="N9" s="10" t="s">
        <v>50</v>
      </c>
      <c r="O9" s="10" t="s">
        <v>35</v>
      </c>
      <c r="P9" s="10" t="s">
        <v>32</v>
      </c>
      <c r="Q9" s="10" t="s">
        <v>26</v>
      </c>
    </row>
  </sheetData>
  <conditionalFormatting sqref="E2:E9">
    <cfRule type="cellIs" dxfId="2" priority="1" operator="between">
      <formula>5</formula>
      <formula>11</formula>
    </cfRule>
    <cfRule type="cellIs" dxfId="1" priority="2" operator="greaterThan">
      <formula>11</formula>
    </cfRule>
    <cfRule type="cellIs" dxfId="0" priority="3" operator="between">
      <formula>1</formula>
      <formula>4</formula>
    </cfRule>
  </conditionalFormatting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9C190E7-4CFA-4B21-880A-04ED31B93A87}">
          <x14:formula1>
            <xm:f>DoNotChange!$F$3:$F$7</xm:f>
          </x14:formula1>
          <xm:sqref>Q2:Q9</xm:sqref>
        </x14:dataValidation>
        <x14:dataValidation type="list" allowBlank="1" showInputMessage="1" showErrorMessage="1" xr:uid="{DA89E226-BCEA-4564-8AC8-70477FDF7CFA}">
          <x14:formula1>
            <xm:f>DoNotChange!$E$3:$E$6</xm:f>
          </x14:formula1>
          <xm:sqref>P2:P9</xm:sqref>
        </x14:dataValidation>
        <x14:dataValidation type="list" allowBlank="1" showInputMessage="1" showErrorMessage="1" xr:uid="{CDA01C88-DE3C-4D4D-A0CC-9E9B49C8380B}">
          <x14:formula1>
            <xm:f>DoNotChange!$D$3:$D$4</xm:f>
          </x14:formula1>
          <xm:sqref>O2:O9</xm:sqref>
        </x14:dataValidation>
        <x14:dataValidation type="list" allowBlank="1" showInputMessage="1" showErrorMessage="1" xr:uid="{E4B51E49-1E66-46C9-8F8A-DA84E995BC02}">
          <x14:formula1>
            <xm:f>DoNotChange!$C$3:$C$7</xm:f>
          </x14:formula1>
          <xm:sqref>G2:H9</xm:sqref>
        </x14:dataValidation>
        <x14:dataValidation type="list" allowBlank="1" showInputMessage="1" showErrorMessage="1" xr:uid="{0AC42606-DF37-4173-AC21-E11211328A3F}">
          <x14:formula1>
            <xm:f>DoNotChange!$B$3:$B$4</xm:f>
          </x14:formula1>
          <xm:sqref>D2:D9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A37F-1C44-43BB-8E6D-96DBB332374C}">
  <dimension ref="B3:F7"/>
  <sheetViews>
    <sheetView workbookViewId="0">
      <selection activeCell="G9" sqref="G9"/>
    </sheetView>
  </sheetViews>
  <sheetFormatPr baseColWidth="10" defaultRowHeight="15" x14ac:dyDescent="0.25"/>
  <sheetData>
    <row r="3" spans="2:6" x14ac:dyDescent="0.25">
      <c r="B3" t="s">
        <v>36</v>
      </c>
      <c r="C3">
        <v>1</v>
      </c>
      <c r="D3" t="s">
        <v>34</v>
      </c>
      <c r="E3" t="s">
        <v>30</v>
      </c>
      <c r="F3" t="s">
        <v>29</v>
      </c>
    </row>
    <row r="4" spans="2:6" x14ac:dyDescent="0.25">
      <c r="B4" t="s">
        <v>37</v>
      </c>
      <c r="C4">
        <v>2</v>
      </c>
      <c r="D4" t="s">
        <v>35</v>
      </c>
      <c r="E4" t="s">
        <v>31</v>
      </c>
      <c r="F4" t="s">
        <v>28</v>
      </c>
    </row>
    <row r="5" spans="2:6" x14ac:dyDescent="0.25">
      <c r="C5">
        <v>3</v>
      </c>
      <c r="E5" t="s">
        <v>32</v>
      </c>
      <c r="F5" t="s">
        <v>27</v>
      </c>
    </row>
    <row r="6" spans="2:6" x14ac:dyDescent="0.25">
      <c r="C6">
        <v>4</v>
      </c>
      <c r="E6" t="s">
        <v>33</v>
      </c>
      <c r="F6" t="s">
        <v>21</v>
      </c>
    </row>
    <row r="7" spans="2:6" x14ac:dyDescent="0.25">
      <c r="C7">
        <v>5</v>
      </c>
      <c r="F7" t="s">
        <v>26</v>
      </c>
    </row>
  </sheetData>
  <dataValidations count="1">
    <dataValidation type="list" allowBlank="1" showInputMessage="1" showErrorMessage="1" sqref="B3:B4" xr:uid="{4AE64E54-4126-45D3-971A-088A6AF3E2CF}">
      <formula1>$B$3:$B$4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Risks_initial</vt:lpstr>
      <vt:lpstr>Risks_actual</vt:lpstr>
      <vt:lpstr>DoNotChange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Berninger, Sabine</dc:creator>
  <cp:lastModifiedBy>Thomas Kircher</cp:lastModifiedBy>
  <dcterms:created xsi:type="dcterms:W3CDTF">2024-03-01T22:17:32Z</dcterms:created>
  <dcterms:modified xsi:type="dcterms:W3CDTF">2024-03-05T15:33:26Z</dcterms:modified>
</cp:coreProperties>
</file>