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 activeTab="3"/>
  </bookViews>
  <sheets>
    <sheet name="2014年三月份的误差" sheetId="1" r:id="rId1"/>
    <sheet name="Sheet2" sheetId="3" r:id="rId2"/>
    <sheet name="Sheet1" sheetId="2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E4" i="4"/>
  <c r="E5" i="4"/>
  <c r="E2" i="4"/>
  <c r="D3" i="4"/>
  <c r="E3" i="4" s="1"/>
  <c r="D4" i="4"/>
  <c r="D5" i="4"/>
  <c r="D2" i="4"/>
  <c r="F6" i="4" l="1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3" i="3" s="1"/>
  <c r="F33" i="1"/>
  <c r="E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F33" i="2"/>
  <c r="E3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D3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D33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<sst xmlns="http://schemas.openxmlformats.org/spreadsheetml/2006/main" count="4" uniqueCount="2">
  <si>
    <t>预测</t>
    <phoneticPr fontId="1" type="noConversion"/>
  </si>
  <si>
    <t>真实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</si>
</sst>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_ "/>
    <numFmt numFmtId="177" formatCode="0.0_);[Red]\(0.0\)"/>
    <numFmt numFmtId="178" formatCode="0.0000_ "/>
    <numFmt numFmtId="179" formatCode="0.00000_ "/>
    <numFmt numFmtId="180" formatCode="0.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12" sqref="A12"/>
    </sheetView>
  </sheetViews>
  <sheetFormatPr defaultRowHeight="14.25" x14ac:dyDescent="0.2"/>
  <cols>
    <col min="1" max="1" width="10.375" customWidth="1"/>
    <col min="2" max="3" width="12.25" style="3" bestFit="1" customWidth="1"/>
    <col min="4" max="4" width="12.25" style="5" bestFit="1" customWidth="1"/>
    <col min="5" max="5" width="21.25" style="6" bestFit="1" customWidth="1"/>
  </cols>
  <sheetData>
    <row r="1" spans="1:5" x14ac:dyDescent="0.2">
      <c r="B1" s="3" t="s">
        <v>0</v>
      </c>
      <c r="C1" s="3" t="s">
        <v>1</v>
      </c>
    </row>
    <row r="2" spans="1:5" x14ac:dyDescent="0.2">
      <c r="A2" s="1">
        <v>41699</v>
      </c>
      <c r="B2" s="3">
        <v>338357100</v>
      </c>
      <c r="C2" s="3">
        <v>362865580</v>
      </c>
      <c r="D2" s="5">
        <f>(C2-B2)/C2</f>
        <v>6.7541484645636543E-2</v>
      </c>
      <c r="E2" s="6">
        <f>D2*D2</f>
        <v>4.5618521481367571E-3</v>
      </c>
    </row>
    <row r="3" spans="1:5" x14ac:dyDescent="0.2">
      <c r="A3" s="1">
        <v>41700</v>
      </c>
      <c r="B3" s="3">
        <v>409245700</v>
      </c>
      <c r="C3" s="3">
        <v>276202230</v>
      </c>
      <c r="D3" s="5">
        <f t="shared" ref="D3:D32" si="0">(C3-B3)/C3</f>
        <v>-0.48168861634462545</v>
      </c>
      <c r="E3" s="6">
        <f t="shared" ref="E3:E32" si="1">D3*D3</f>
        <v>0.23202392311599976</v>
      </c>
    </row>
    <row r="4" spans="1:5" x14ac:dyDescent="0.2">
      <c r="A4" s="1">
        <v>41701</v>
      </c>
      <c r="B4" s="3">
        <v>526790100</v>
      </c>
      <c r="C4" s="3">
        <v>505305862</v>
      </c>
      <c r="D4" s="5">
        <f t="shared" si="0"/>
        <v>-4.2517294208631207E-2</v>
      </c>
      <c r="E4" s="6">
        <f t="shared" si="1"/>
        <v>1.8077203068233047E-3</v>
      </c>
    </row>
    <row r="5" spans="1:5" x14ac:dyDescent="0.2">
      <c r="A5" s="1">
        <v>41702</v>
      </c>
      <c r="B5" s="3">
        <v>540713200</v>
      </c>
      <c r="C5" s="3">
        <v>524146340</v>
      </c>
      <c r="D5" s="5">
        <f t="shared" si="0"/>
        <v>-3.1607317910490415E-2</v>
      </c>
      <c r="E5" s="6">
        <f t="shared" si="1"/>
        <v>9.990225454948082E-4</v>
      </c>
    </row>
    <row r="6" spans="1:5" x14ac:dyDescent="0.2">
      <c r="A6" s="1">
        <v>41703</v>
      </c>
      <c r="B6" s="3">
        <v>488435700</v>
      </c>
      <c r="C6" s="3">
        <v>454295491</v>
      </c>
      <c r="D6" s="5">
        <f t="shared" si="0"/>
        <v>-7.51497861553726E-2</v>
      </c>
      <c r="E6" s="6">
        <f t="shared" si="1"/>
        <v>5.6474903591982309E-3</v>
      </c>
    </row>
    <row r="7" spans="1:5" x14ac:dyDescent="0.2">
      <c r="A7" s="1">
        <v>41704</v>
      </c>
      <c r="B7" s="3">
        <v>394765100</v>
      </c>
      <c r="C7" s="3">
        <v>561787770</v>
      </c>
      <c r="D7" s="5">
        <f t="shared" si="0"/>
        <v>0.29730563554276024</v>
      </c>
      <c r="E7" s="6">
        <f t="shared" si="1"/>
        <v>8.8390640925484584E-2</v>
      </c>
    </row>
    <row r="8" spans="1:5" x14ac:dyDescent="0.2">
      <c r="A8" s="1">
        <v>41705</v>
      </c>
      <c r="B8" s="3">
        <v>463699900</v>
      </c>
      <c r="C8" s="3">
        <v>380139779</v>
      </c>
      <c r="D8" s="5">
        <f t="shared" si="0"/>
        <v>-0.2198141989239174</v>
      </c>
      <c r="E8" s="6">
        <f t="shared" si="1"/>
        <v>4.8318282048563532E-2</v>
      </c>
    </row>
    <row r="9" spans="1:5" x14ac:dyDescent="0.2">
      <c r="A9" s="1">
        <v>41706</v>
      </c>
      <c r="B9" s="3">
        <v>294216400</v>
      </c>
      <c r="C9" s="3">
        <v>243274169</v>
      </c>
      <c r="D9" s="5">
        <f t="shared" si="0"/>
        <v>-0.20940254861172705</v>
      </c>
      <c r="E9" s="6">
        <f t="shared" si="1"/>
        <v>4.3849427365086714E-2</v>
      </c>
    </row>
    <row r="10" spans="1:5" x14ac:dyDescent="0.2">
      <c r="A10" s="1">
        <v>41707</v>
      </c>
      <c r="B10" s="3">
        <v>322811100</v>
      </c>
      <c r="C10" s="3">
        <v>244752519</v>
      </c>
      <c r="D10" s="5">
        <f t="shared" si="0"/>
        <v>-0.31892861131288297</v>
      </c>
      <c r="E10" s="6">
        <f t="shared" si="1"/>
        <v>0.10171545911396399</v>
      </c>
    </row>
    <row r="11" spans="1:5" x14ac:dyDescent="0.2">
      <c r="A11" s="1">
        <v>41708</v>
      </c>
      <c r="B11" s="3">
        <v>520086200</v>
      </c>
      <c r="C11" s="3">
        <v>497338076</v>
      </c>
      <c r="D11" s="5">
        <f t="shared" si="0"/>
        <v>-4.5739759527279787E-2</v>
      </c>
      <c r="E11" s="6">
        <f t="shared" si="1"/>
        <v>2.0921256016133822E-3</v>
      </c>
    </row>
    <row r="12" spans="1:5" x14ac:dyDescent="0.2">
      <c r="A12" s="1">
        <v>41709</v>
      </c>
      <c r="B12" s="3">
        <v>564228400</v>
      </c>
      <c r="C12" s="3">
        <v>430500816</v>
      </c>
      <c r="D12" s="5">
        <f t="shared" si="0"/>
        <v>-0.31063259122835207</v>
      </c>
      <c r="E12" s="6">
        <f t="shared" si="1"/>
        <v>9.6492606733240477E-2</v>
      </c>
    </row>
    <row r="13" spans="1:5" x14ac:dyDescent="0.2">
      <c r="A13" s="1">
        <v>41710</v>
      </c>
      <c r="B13" s="3">
        <v>476118700</v>
      </c>
      <c r="C13" s="3">
        <v>377007897</v>
      </c>
      <c r="D13" s="5">
        <f t="shared" si="0"/>
        <v>-0.26288786995886188</v>
      </c>
      <c r="E13" s="6">
        <f t="shared" si="1"/>
        <v>6.9110032171507477E-2</v>
      </c>
    </row>
    <row r="14" spans="1:5" x14ac:dyDescent="0.2">
      <c r="A14" s="1">
        <v>41711</v>
      </c>
      <c r="B14" s="3">
        <v>373535300</v>
      </c>
      <c r="C14" s="3">
        <v>346286910</v>
      </c>
      <c r="D14" s="5">
        <f t="shared" si="0"/>
        <v>-7.8687323179498753E-2</v>
      </c>
      <c r="E14" s="6">
        <f t="shared" si="1"/>
        <v>6.1916948291548821E-3</v>
      </c>
    </row>
    <row r="15" spans="1:5" x14ac:dyDescent="0.2">
      <c r="A15" s="1">
        <v>41712</v>
      </c>
      <c r="B15" s="3">
        <v>303831200</v>
      </c>
      <c r="C15" s="3">
        <v>315897431</v>
      </c>
      <c r="D15" s="5">
        <f t="shared" si="0"/>
        <v>3.8196673400614015E-2</v>
      </c>
      <c r="E15" s="6">
        <f t="shared" si="1"/>
        <v>1.4589858588731743E-3</v>
      </c>
    </row>
    <row r="16" spans="1:5" x14ac:dyDescent="0.2">
      <c r="A16" s="1">
        <v>41713</v>
      </c>
      <c r="B16" s="3">
        <v>241923000</v>
      </c>
      <c r="C16" s="3">
        <v>287407002</v>
      </c>
      <c r="D16" s="5">
        <f t="shared" si="0"/>
        <v>0.15825641575705243</v>
      </c>
      <c r="E16" s="6">
        <f t="shared" si="1"/>
        <v>2.5045093128269032E-2</v>
      </c>
    </row>
    <row r="17" spans="1:5" x14ac:dyDescent="0.2">
      <c r="A17" s="1">
        <v>41714</v>
      </c>
      <c r="B17" s="3">
        <v>310366800</v>
      </c>
      <c r="C17" s="3">
        <v>269387391</v>
      </c>
      <c r="D17" s="5">
        <f t="shared" si="0"/>
        <v>-0.15212073901409884</v>
      </c>
      <c r="E17" s="6">
        <f t="shared" si="1"/>
        <v>2.3140719238195571E-2</v>
      </c>
    </row>
    <row r="18" spans="1:5" x14ac:dyDescent="0.2">
      <c r="A18" s="1">
        <v>41715</v>
      </c>
      <c r="B18" s="3">
        <v>476067400</v>
      </c>
      <c r="C18" s="3">
        <v>339008082</v>
      </c>
      <c r="D18" s="5">
        <f t="shared" si="0"/>
        <v>-0.40429513417913143</v>
      </c>
      <c r="E18" s="6">
        <f t="shared" si="1"/>
        <v>0.16345455552092189</v>
      </c>
    </row>
    <row r="19" spans="1:5" x14ac:dyDescent="0.2">
      <c r="A19" s="1">
        <v>41716</v>
      </c>
      <c r="B19" s="3">
        <v>442321200</v>
      </c>
      <c r="C19" s="3">
        <v>435479117</v>
      </c>
      <c r="D19" s="5">
        <f t="shared" si="0"/>
        <v>-1.5711621368057472E-2</v>
      </c>
      <c r="E19" s="6">
        <f t="shared" si="1"/>
        <v>2.4685504601320012E-4</v>
      </c>
    </row>
    <row r="20" spans="1:5" x14ac:dyDescent="0.2">
      <c r="A20" s="1">
        <v>41717</v>
      </c>
      <c r="B20" s="3">
        <v>491234400</v>
      </c>
      <c r="C20" s="3">
        <v>359014064</v>
      </c>
      <c r="D20" s="5">
        <f t="shared" si="0"/>
        <v>-0.368287343751525</v>
      </c>
      <c r="E20" s="6">
        <f t="shared" si="1"/>
        <v>0.13563556756755393</v>
      </c>
    </row>
    <row r="21" spans="1:5" x14ac:dyDescent="0.2">
      <c r="A21" s="1">
        <v>41718</v>
      </c>
      <c r="B21" s="3">
        <v>382382000</v>
      </c>
      <c r="C21" s="3">
        <v>365011495</v>
      </c>
      <c r="D21" s="5">
        <f t="shared" si="0"/>
        <v>-4.7588925932318928E-2</v>
      </c>
      <c r="E21" s="6">
        <f t="shared" si="1"/>
        <v>2.2647058713917371E-3</v>
      </c>
    </row>
    <row r="22" spans="1:5" x14ac:dyDescent="0.2">
      <c r="A22" s="1">
        <v>41719</v>
      </c>
      <c r="B22" s="3">
        <v>286156000</v>
      </c>
      <c r="C22" s="3">
        <v>282351818</v>
      </c>
      <c r="D22" s="5">
        <f t="shared" si="0"/>
        <v>-1.347319817859292E-2</v>
      </c>
      <c r="E22" s="6">
        <f t="shared" si="1"/>
        <v>1.8152706915963959E-4</v>
      </c>
    </row>
    <row r="23" spans="1:5" x14ac:dyDescent="0.2">
      <c r="A23" s="1">
        <v>41720</v>
      </c>
      <c r="B23" s="3">
        <v>183720700</v>
      </c>
      <c r="C23" s="3">
        <v>191700135</v>
      </c>
      <c r="D23" s="5">
        <f t="shared" si="0"/>
        <v>4.1624566409408113E-2</v>
      </c>
      <c r="E23" s="6">
        <f t="shared" si="1"/>
        <v>1.7326045287712262E-3</v>
      </c>
    </row>
    <row r="24" spans="1:5" x14ac:dyDescent="0.2">
      <c r="A24" s="1">
        <v>41721</v>
      </c>
      <c r="B24" s="3">
        <v>231099400</v>
      </c>
      <c r="C24" s="3">
        <v>167456369</v>
      </c>
      <c r="D24" s="5">
        <f t="shared" si="0"/>
        <v>-0.38005739274091149</v>
      </c>
      <c r="E24" s="6">
        <f t="shared" si="1"/>
        <v>0.14444362177701944</v>
      </c>
    </row>
    <row r="25" spans="1:5" x14ac:dyDescent="0.2">
      <c r="A25" s="1">
        <v>41722</v>
      </c>
      <c r="B25" s="3">
        <v>407470700</v>
      </c>
      <c r="C25" s="3">
        <v>313180334</v>
      </c>
      <c r="D25" s="5">
        <f t="shared" si="0"/>
        <v>-0.30107371301289948</v>
      </c>
      <c r="E25" s="6">
        <f t="shared" si="1"/>
        <v>9.0645380667373751E-2</v>
      </c>
    </row>
    <row r="26" spans="1:5" x14ac:dyDescent="0.2">
      <c r="A26" s="1">
        <v>41723</v>
      </c>
      <c r="B26" s="3">
        <v>378715600</v>
      </c>
      <c r="C26" s="3">
        <v>314345006</v>
      </c>
      <c r="D26" s="5">
        <f t="shared" si="0"/>
        <v>-0.20477689408560223</v>
      </c>
      <c r="E26" s="6">
        <f t="shared" si="1"/>
        <v>4.1933576351345953E-2</v>
      </c>
    </row>
    <row r="27" spans="1:5" x14ac:dyDescent="0.2">
      <c r="A27" s="1">
        <v>41724</v>
      </c>
      <c r="B27" s="3">
        <v>355343800</v>
      </c>
      <c r="C27" s="3">
        <v>272935544</v>
      </c>
      <c r="D27" s="5">
        <f t="shared" si="0"/>
        <v>-0.3019330307524915</v>
      </c>
      <c r="E27" s="6">
        <f t="shared" si="1"/>
        <v>9.1163555059384976E-2</v>
      </c>
    </row>
    <row r="28" spans="1:5" x14ac:dyDescent="0.2">
      <c r="A28" s="1">
        <v>41725</v>
      </c>
      <c r="B28" s="3">
        <v>300187500</v>
      </c>
      <c r="C28" s="3">
        <v>266231082</v>
      </c>
      <c r="D28" s="5">
        <f t="shared" si="0"/>
        <v>-0.12754490476810668</v>
      </c>
      <c r="E28" s="6">
        <f t="shared" si="1"/>
        <v>1.6267702732305402E-2</v>
      </c>
    </row>
    <row r="29" spans="1:5" x14ac:dyDescent="0.2">
      <c r="A29" s="1">
        <v>41726</v>
      </c>
      <c r="B29" s="3">
        <v>225576400</v>
      </c>
      <c r="C29" s="3">
        <v>225966355</v>
      </c>
      <c r="D29" s="5">
        <f t="shared" si="0"/>
        <v>1.7257215128331825E-3</v>
      </c>
      <c r="E29" s="6">
        <f t="shared" si="1"/>
        <v>2.978114739855248E-6</v>
      </c>
    </row>
    <row r="30" spans="1:5" x14ac:dyDescent="0.2">
      <c r="A30" s="1">
        <v>41727</v>
      </c>
      <c r="B30" s="3">
        <v>138706300</v>
      </c>
      <c r="C30" s="3">
        <v>160250985</v>
      </c>
      <c r="D30" s="5">
        <f t="shared" si="0"/>
        <v>0.13444338579260526</v>
      </c>
      <c r="E30" s="6">
        <f t="shared" si="1"/>
        <v>1.8075023983379294E-2</v>
      </c>
    </row>
    <row r="31" spans="1:5" x14ac:dyDescent="0.2">
      <c r="A31" s="1">
        <v>41728</v>
      </c>
      <c r="B31" s="3">
        <v>192142900</v>
      </c>
      <c r="C31" s="3">
        <v>205533934</v>
      </c>
      <c r="D31" s="5">
        <f t="shared" si="0"/>
        <v>6.5152423930152581E-2</v>
      </c>
      <c r="E31" s="6">
        <f t="shared" si="1"/>
        <v>4.2448383439743186E-3</v>
      </c>
    </row>
    <row r="32" spans="1:5" x14ac:dyDescent="0.2">
      <c r="A32" s="1">
        <v>41729</v>
      </c>
      <c r="B32" s="3">
        <v>399764200</v>
      </c>
      <c r="C32" s="3">
        <v>398884905</v>
      </c>
      <c r="D32" s="5">
        <f t="shared" si="0"/>
        <v>-2.2043827404298489E-3</v>
      </c>
      <c r="E32" s="6">
        <f t="shared" si="1"/>
        <v>4.8593032663050106E-6</v>
      </c>
    </row>
    <row r="33" spans="4:6" x14ac:dyDescent="0.2">
      <c r="D33" s="5">
        <f>AVERAGE(D2:D32)</f>
        <v>-0.1158669964804756</v>
      </c>
      <c r="E33" s="6">
        <f>AVERAGE(E2:E32)</f>
        <v>4.7133626691167975E-2</v>
      </c>
      <c r="F33">
        <f>SQRT(E33)</f>
        <v>0.21710280212647642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3"/>
  <sheetViews>
    <sheetView workbookViewId="0">
      <selection activeCell="B12" sqref="B12"/>
    </sheetView>
  </sheetViews>
  <sheetFormatPr defaultRowHeight="14.25" x14ac:dyDescent="0.2"/>
  <cols>
    <col min="1" max="1" width="7.375" style="5" customWidth="1"/>
  </cols>
  <sheetData>
    <row r="2" spans="1:1" x14ac:dyDescent="0.2">
      <c r="A2" s="5" t="e">
        <f>(#REF!-#REF!)/#REF!</f>
        <v>#REF!</v>
      </c>
    </row>
    <row r="3" spans="1:1" x14ac:dyDescent="0.2">
      <c r="A3" s="5" t="e">
        <f t="shared" ref="A3" si="0">(#REF!-#REF!)/#REF!</f>
        <v>#REF!</v>
      </c>
    </row>
    <row r="4" spans="1:1" x14ac:dyDescent="0.2">
      <c r="A4" s="5" t="e">
        <f t="shared" ref="A4" si="1">(#REF!-#REF!)/#REF!</f>
        <v>#REF!</v>
      </c>
    </row>
    <row r="5" spans="1:1" x14ac:dyDescent="0.2">
      <c r="A5" s="5" t="e">
        <f t="shared" ref="A5" si="2">(#REF!-#REF!)/#REF!</f>
        <v>#REF!</v>
      </c>
    </row>
    <row r="6" spans="1:1" x14ac:dyDescent="0.2">
      <c r="A6" s="5" t="e">
        <f t="shared" ref="A6" si="3">(#REF!-#REF!)/#REF!</f>
        <v>#REF!</v>
      </c>
    </row>
    <row r="7" spans="1:1" x14ac:dyDescent="0.2">
      <c r="A7" s="5" t="e">
        <f t="shared" ref="A7" si="4">(#REF!-#REF!)/#REF!</f>
        <v>#REF!</v>
      </c>
    </row>
    <row r="8" spans="1:1" x14ac:dyDescent="0.2">
      <c r="A8" s="5" t="e">
        <f t="shared" ref="A8" si="5">(#REF!-#REF!)/#REF!</f>
        <v>#REF!</v>
      </c>
    </row>
    <row r="9" spans="1:1" x14ac:dyDescent="0.2">
      <c r="A9" s="5" t="e">
        <f t="shared" ref="A9" si="6">(#REF!-#REF!)/#REF!</f>
        <v>#REF!</v>
      </c>
    </row>
    <row r="10" spans="1:1" x14ac:dyDescent="0.2">
      <c r="A10" s="5" t="e">
        <f t="shared" ref="A10" si="7">(#REF!-#REF!)/#REF!</f>
        <v>#REF!</v>
      </c>
    </row>
    <row r="11" spans="1:1" x14ac:dyDescent="0.2">
      <c r="A11" s="5" t="e">
        <f t="shared" ref="A11" si="8">(#REF!-#REF!)/#REF!</f>
        <v>#REF!</v>
      </c>
    </row>
    <row r="12" spans="1:1" x14ac:dyDescent="0.2">
      <c r="A12" s="5" t="e">
        <f t="shared" ref="A12" si="9">(#REF!-#REF!)/#REF!</f>
        <v>#REF!</v>
      </c>
    </row>
    <row r="13" spans="1:1" x14ac:dyDescent="0.2">
      <c r="A13" s="5" t="e">
        <f t="shared" ref="A13" si="10">(#REF!-#REF!)/#REF!</f>
        <v>#REF!</v>
      </c>
    </row>
    <row r="14" spans="1:1" x14ac:dyDescent="0.2">
      <c r="A14" s="5" t="e">
        <f t="shared" ref="A14" si="11">(#REF!-#REF!)/#REF!</f>
        <v>#REF!</v>
      </c>
    </row>
    <row r="15" spans="1:1" x14ac:dyDescent="0.2">
      <c r="A15" s="5" t="e">
        <f t="shared" ref="A15" si="12">(#REF!-#REF!)/#REF!</f>
        <v>#REF!</v>
      </c>
    </row>
    <row r="16" spans="1:1" x14ac:dyDescent="0.2">
      <c r="A16" s="5" t="e">
        <f t="shared" ref="A16" si="13">(#REF!-#REF!)/#REF!</f>
        <v>#REF!</v>
      </c>
    </row>
    <row r="17" spans="1:1" x14ac:dyDescent="0.2">
      <c r="A17" s="5" t="e">
        <f t="shared" ref="A17" si="14">(#REF!-#REF!)/#REF!</f>
        <v>#REF!</v>
      </c>
    </row>
    <row r="18" spans="1:1" x14ac:dyDescent="0.2">
      <c r="A18" s="5" t="e">
        <f t="shared" ref="A18" si="15">(#REF!-#REF!)/#REF!</f>
        <v>#REF!</v>
      </c>
    </row>
    <row r="19" spans="1:1" x14ac:dyDescent="0.2">
      <c r="A19" s="5" t="e">
        <f t="shared" ref="A19" si="16">(#REF!-#REF!)/#REF!</f>
        <v>#REF!</v>
      </c>
    </row>
    <row r="20" spans="1:1" x14ac:dyDescent="0.2">
      <c r="A20" s="5" t="e">
        <f t="shared" ref="A20" si="17">(#REF!-#REF!)/#REF!</f>
        <v>#REF!</v>
      </c>
    </row>
    <row r="21" spans="1:1" x14ac:dyDescent="0.2">
      <c r="A21" s="5" t="e">
        <f t="shared" ref="A21" si="18">(#REF!-#REF!)/#REF!</f>
        <v>#REF!</v>
      </c>
    </row>
    <row r="22" spans="1:1" x14ac:dyDescent="0.2">
      <c r="A22" s="5" t="e">
        <f t="shared" ref="A22" si="19">(#REF!-#REF!)/#REF!</f>
        <v>#REF!</v>
      </c>
    </row>
    <row r="23" spans="1:1" x14ac:dyDescent="0.2">
      <c r="A23" s="5" t="e">
        <f t="shared" ref="A23" si="20">(#REF!-#REF!)/#REF!</f>
        <v>#REF!</v>
      </c>
    </row>
    <row r="24" spans="1:1" x14ac:dyDescent="0.2">
      <c r="A24" s="5" t="e">
        <f t="shared" ref="A24" si="21">(#REF!-#REF!)/#REF!</f>
        <v>#REF!</v>
      </c>
    </row>
    <row r="25" spans="1:1" x14ac:dyDescent="0.2">
      <c r="A25" s="5" t="e">
        <f t="shared" ref="A25" si="22">(#REF!-#REF!)/#REF!</f>
        <v>#REF!</v>
      </c>
    </row>
    <row r="26" spans="1:1" x14ac:dyDescent="0.2">
      <c r="A26" s="5" t="e">
        <f t="shared" ref="A26" si="23">(#REF!-#REF!)/#REF!</f>
        <v>#REF!</v>
      </c>
    </row>
    <row r="27" spans="1:1" x14ac:dyDescent="0.2">
      <c r="A27" s="5" t="e">
        <f t="shared" ref="A27" si="24">(#REF!-#REF!)/#REF!</f>
        <v>#REF!</v>
      </c>
    </row>
    <row r="28" spans="1:1" x14ac:dyDescent="0.2">
      <c r="A28" s="5" t="e">
        <f t="shared" ref="A28" si="25">(#REF!-#REF!)/#REF!</f>
        <v>#REF!</v>
      </c>
    </row>
    <row r="29" spans="1:1" x14ac:dyDescent="0.2">
      <c r="A29" s="5" t="e">
        <f t="shared" ref="A29" si="26">(#REF!-#REF!)/#REF!</f>
        <v>#REF!</v>
      </c>
    </row>
    <row r="30" spans="1:1" x14ac:dyDescent="0.2">
      <c r="A30" s="5" t="e">
        <f t="shared" ref="A30" si="27">(#REF!-#REF!)/#REF!</f>
        <v>#REF!</v>
      </c>
    </row>
    <row r="31" spans="1:1" x14ac:dyDescent="0.2">
      <c r="A31" s="5" t="e">
        <f t="shared" ref="A31" si="28">(#REF!-#REF!)/#REF!</f>
        <v>#REF!</v>
      </c>
    </row>
    <row r="32" spans="1:1" x14ac:dyDescent="0.2">
      <c r="A32" s="5" t="e">
        <f t="shared" ref="A32" si="29">(#REF!-#REF!)/#REF!</f>
        <v>#REF!</v>
      </c>
    </row>
    <row r="33" spans="1:1" x14ac:dyDescent="0.2">
      <c r="A33" s="5" t="e">
        <f>AVERAGE(A2:A32)</f>
        <v>#REF!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workbookViewId="0">
      <selection activeCell="B4" sqref="B4"/>
    </sheetView>
  </sheetViews>
  <sheetFormatPr defaultRowHeight="14.25" x14ac:dyDescent="0.2"/>
  <cols>
    <col min="2" max="2" width="12.25" style="3" bestFit="1" customWidth="1"/>
    <col min="3" max="3" width="12.25" style="2" bestFit="1" customWidth="1"/>
    <col min="4" max="4" width="9.375" style="4" bestFit="1" customWidth="1"/>
  </cols>
  <sheetData>
    <row r="2" spans="1:5" x14ac:dyDescent="0.2">
      <c r="A2" s="1">
        <v>41760</v>
      </c>
      <c r="B2" s="3">
        <v>309245700</v>
      </c>
      <c r="C2" s="2">
        <v>193045106</v>
      </c>
      <c r="D2" s="4">
        <f>(C2-B2)/C2</f>
        <v>-0.6019349384594086</v>
      </c>
      <c r="E2">
        <f>D2*D2</f>
        <v>0.36232567013813199</v>
      </c>
    </row>
    <row r="3" spans="1:5" x14ac:dyDescent="0.2">
      <c r="A3" s="1">
        <v>41761</v>
      </c>
      <c r="B3" s="3">
        <v>193358700</v>
      </c>
      <c r="C3" s="2">
        <v>125336258</v>
      </c>
      <c r="D3" s="4">
        <f t="shared" ref="D3:D32" si="0">(C3-B3)/C3</f>
        <v>-0.5427195855807343</v>
      </c>
      <c r="E3">
        <f t="shared" ref="E3:E32" si="1">D3*D3</f>
        <v>0.294544548572924</v>
      </c>
    </row>
    <row r="4" spans="1:5" x14ac:dyDescent="0.2">
      <c r="A4" s="1">
        <v>41762</v>
      </c>
      <c r="B4" s="3">
        <v>149071800</v>
      </c>
      <c r="C4" s="2">
        <v>185094488</v>
      </c>
      <c r="D4" s="4">
        <f t="shared" si="0"/>
        <v>0.19461783216364606</v>
      </c>
      <c r="E4">
        <f t="shared" si="1"/>
        <v>3.7876100596077107E-2</v>
      </c>
    </row>
    <row r="5" spans="1:5" x14ac:dyDescent="0.2">
      <c r="A5" s="1">
        <v>41763</v>
      </c>
      <c r="B5" s="3">
        <v>136833300</v>
      </c>
      <c r="C5" s="2">
        <v>303087562</v>
      </c>
      <c r="D5" s="4">
        <f t="shared" si="0"/>
        <v>0.54853541630982539</v>
      </c>
      <c r="E5">
        <f t="shared" si="1"/>
        <v>0.30089110294619342</v>
      </c>
    </row>
    <row r="6" spans="1:5" x14ac:dyDescent="0.2">
      <c r="A6" s="1">
        <v>41764</v>
      </c>
      <c r="B6" s="3">
        <v>317711500</v>
      </c>
      <c r="C6" s="2">
        <v>370924149</v>
      </c>
      <c r="D6" s="4">
        <f t="shared" si="0"/>
        <v>0.1434596510997185</v>
      </c>
      <c r="E6">
        <f t="shared" si="1"/>
        <v>2.0580671493652964E-2</v>
      </c>
    </row>
    <row r="7" spans="1:5" x14ac:dyDescent="0.2">
      <c r="A7" s="1">
        <v>41765</v>
      </c>
      <c r="B7" s="3">
        <v>356971200</v>
      </c>
      <c r="C7" s="2">
        <v>318002728</v>
      </c>
      <c r="D7" s="4">
        <f t="shared" si="0"/>
        <v>-0.12254131354495802</v>
      </c>
      <c r="E7">
        <f t="shared" si="1"/>
        <v>1.5016373525323713E-2</v>
      </c>
    </row>
    <row r="8" spans="1:5" x14ac:dyDescent="0.2">
      <c r="A8" s="1">
        <v>41766</v>
      </c>
      <c r="B8" s="3">
        <v>259779700</v>
      </c>
      <c r="C8" s="2">
        <v>417327518</v>
      </c>
      <c r="D8" s="4">
        <f t="shared" si="0"/>
        <v>0.37751600650499162</v>
      </c>
      <c r="E8">
        <f t="shared" si="1"/>
        <v>0.14251833516747686</v>
      </c>
    </row>
    <row r="9" spans="1:5" x14ac:dyDescent="0.2">
      <c r="A9" s="1">
        <v>41767</v>
      </c>
      <c r="B9" s="3">
        <v>360488200</v>
      </c>
      <c r="C9" s="2">
        <v>392838756</v>
      </c>
      <c r="D9" s="4">
        <f t="shared" si="0"/>
        <v>8.2350724071634115E-2</v>
      </c>
      <c r="E9">
        <f t="shared" si="1"/>
        <v>6.7816417551224183E-3</v>
      </c>
    </row>
    <row r="10" spans="1:5" x14ac:dyDescent="0.2">
      <c r="A10" s="1">
        <v>41768</v>
      </c>
      <c r="B10" s="3">
        <v>263629700</v>
      </c>
      <c r="C10" s="2">
        <v>281479009</v>
      </c>
      <c r="D10" s="4">
        <f t="shared" si="0"/>
        <v>6.3412575820174219E-2</v>
      </c>
      <c r="E10">
        <f t="shared" si="1"/>
        <v>4.0211547721493443E-3</v>
      </c>
    </row>
    <row r="11" spans="1:5" x14ac:dyDescent="0.2">
      <c r="A11" s="1">
        <v>41769</v>
      </c>
      <c r="B11" s="3">
        <v>169596000</v>
      </c>
      <c r="C11" s="2">
        <v>287240171</v>
      </c>
      <c r="D11" s="4">
        <f t="shared" si="0"/>
        <v>0.40956726418325379</v>
      </c>
      <c r="E11">
        <f t="shared" si="1"/>
        <v>0.1677453438905552</v>
      </c>
    </row>
    <row r="12" spans="1:5" x14ac:dyDescent="0.2">
      <c r="A12" s="1">
        <v>41770</v>
      </c>
      <c r="B12" s="3">
        <v>184501500</v>
      </c>
      <c r="C12" s="2">
        <v>182424063</v>
      </c>
      <c r="D12" s="4">
        <f t="shared" si="0"/>
        <v>-1.1387954888385531E-2</v>
      </c>
      <c r="E12">
        <f t="shared" si="1"/>
        <v>1.2968551653990391E-4</v>
      </c>
    </row>
    <row r="13" spans="1:5" x14ac:dyDescent="0.2">
      <c r="A13" s="1">
        <v>41771</v>
      </c>
      <c r="B13" s="3">
        <v>293139100</v>
      </c>
      <c r="C13" s="2">
        <v>325108597</v>
      </c>
      <c r="D13" s="4">
        <f t="shared" si="0"/>
        <v>9.8334825024636308E-2</v>
      </c>
      <c r="E13">
        <f t="shared" si="1"/>
        <v>9.6697378126258393E-3</v>
      </c>
    </row>
    <row r="14" spans="1:5" x14ac:dyDescent="0.2">
      <c r="A14" s="1">
        <v>41772</v>
      </c>
      <c r="B14" s="3">
        <v>307510300</v>
      </c>
      <c r="C14" s="2">
        <v>275241493</v>
      </c>
      <c r="D14" s="4">
        <f t="shared" si="0"/>
        <v>-0.11723816292480291</v>
      </c>
      <c r="E14">
        <f t="shared" si="1"/>
        <v>1.3744786845982631E-2</v>
      </c>
    </row>
    <row r="15" spans="1:5" x14ac:dyDescent="0.2">
      <c r="A15" s="1">
        <v>41773</v>
      </c>
      <c r="B15" s="3">
        <v>260994400</v>
      </c>
      <c r="C15" s="2">
        <v>305474522</v>
      </c>
      <c r="D15" s="4">
        <f t="shared" si="0"/>
        <v>0.14560992422143801</v>
      </c>
      <c r="E15">
        <f t="shared" si="1"/>
        <v>2.120225003177292E-2</v>
      </c>
    </row>
    <row r="16" spans="1:5" x14ac:dyDescent="0.2">
      <c r="A16" s="1">
        <v>41774</v>
      </c>
      <c r="B16" s="3">
        <v>332897700</v>
      </c>
      <c r="C16" s="2">
        <v>313367089</v>
      </c>
      <c r="D16" s="4">
        <f t="shared" si="0"/>
        <v>-6.2325022906282286E-2</v>
      </c>
      <c r="E16">
        <f t="shared" si="1"/>
        <v>3.8844084802686116E-3</v>
      </c>
    </row>
    <row r="17" spans="1:5" x14ac:dyDescent="0.2">
      <c r="A17" s="1">
        <v>41775</v>
      </c>
      <c r="B17" s="3">
        <v>227658900</v>
      </c>
      <c r="C17" s="2">
        <v>231967423</v>
      </c>
      <c r="D17" s="4">
        <f t="shared" si="0"/>
        <v>1.8573827929277812E-2</v>
      </c>
      <c r="E17">
        <f t="shared" si="1"/>
        <v>3.449870839464205E-4</v>
      </c>
    </row>
    <row r="18" spans="1:5" x14ac:dyDescent="0.2">
      <c r="A18" s="1">
        <v>41776</v>
      </c>
      <c r="B18" s="3">
        <v>163103500</v>
      </c>
      <c r="C18" s="2">
        <v>170983868</v>
      </c>
      <c r="D18" s="4">
        <f t="shared" si="0"/>
        <v>4.6088371331031067E-2</v>
      </c>
      <c r="E18">
        <f t="shared" si="1"/>
        <v>2.1241379719470063E-3</v>
      </c>
    </row>
    <row r="19" spans="1:5" x14ac:dyDescent="0.2">
      <c r="A19" s="1">
        <v>41777</v>
      </c>
      <c r="B19" s="3">
        <v>140702700</v>
      </c>
      <c r="C19" s="2">
        <v>164419642</v>
      </c>
      <c r="D19" s="4">
        <f t="shared" si="0"/>
        <v>0.14424640335854763</v>
      </c>
      <c r="E19">
        <f t="shared" si="1"/>
        <v>2.0807024881876822E-2</v>
      </c>
    </row>
    <row r="20" spans="1:5" x14ac:dyDescent="0.2">
      <c r="A20" s="1">
        <v>41778</v>
      </c>
      <c r="B20" s="3">
        <v>296385200</v>
      </c>
      <c r="C20" s="2">
        <v>259077930</v>
      </c>
      <c r="D20" s="4">
        <f t="shared" si="0"/>
        <v>-0.14400018558122646</v>
      </c>
      <c r="E20">
        <f t="shared" si="1"/>
        <v>2.0736053447427662E-2</v>
      </c>
    </row>
    <row r="21" spans="1:5" x14ac:dyDescent="0.2">
      <c r="A21" s="1">
        <v>41779</v>
      </c>
      <c r="B21" s="3">
        <v>269293700</v>
      </c>
      <c r="C21" s="2">
        <v>453955303</v>
      </c>
      <c r="D21" s="4">
        <f t="shared" si="0"/>
        <v>0.40678366742198846</v>
      </c>
      <c r="E21">
        <f t="shared" si="1"/>
        <v>0.1654729520812829</v>
      </c>
    </row>
    <row r="22" spans="1:5" x14ac:dyDescent="0.2">
      <c r="A22" s="1">
        <v>41780</v>
      </c>
      <c r="B22" s="3">
        <v>334733100</v>
      </c>
      <c r="C22" s="2">
        <v>297799722</v>
      </c>
      <c r="D22" s="4">
        <f t="shared" si="0"/>
        <v>-0.12402086124177107</v>
      </c>
      <c r="E22">
        <f t="shared" si="1"/>
        <v>1.5381174023150633E-2</v>
      </c>
    </row>
    <row r="23" spans="1:5" x14ac:dyDescent="0.2">
      <c r="A23" s="1">
        <v>41781</v>
      </c>
      <c r="B23" s="3">
        <v>322551700</v>
      </c>
      <c r="C23" s="2">
        <v>344636549</v>
      </c>
      <c r="D23" s="4">
        <f t="shared" si="0"/>
        <v>6.408156379258545E-2</v>
      </c>
      <c r="E23">
        <f t="shared" si="1"/>
        <v>4.1064468181031986E-3</v>
      </c>
    </row>
    <row r="24" spans="1:5" x14ac:dyDescent="0.2">
      <c r="A24" s="1">
        <v>41782</v>
      </c>
      <c r="B24" s="3">
        <v>214231500</v>
      </c>
      <c r="C24" s="2">
        <v>249546195</v>
      </c>
      <c r="D24" s="4">
        <f t="shared" si="0"/>
        <v>0.1415156620600847</v>
      </c>
      <c r="E24">
        <f t="shared" si="1"/>
        <v>2.0026682608304095E-2</v>
      </c>
    </row>
    <row r="25" spans="1:5" x14ac:dyDescent="0.2">
      <c r="A25" s="1">
        <v>41783</v>
      </c>
      <c r="B25" s="3">
        <v>171472000</v>
      </c>
      <c r="C25" s="2">
        <v>160073254</v>
      </c>
      <c r="D25" s="4">
        <f t="shared" si="0"/>
        <v>-7.1209560093030908E-2</v>
      </c>
      <c r="E25">
        <f t="shared" si="1"/>
        <v>5.0708014486429802E-3</v>
      </c>
    </row>
    <row r="26" spans="1:5" x14ac:dyDescent="0.2">
      <c r="A26" s="1">
        <v>41784</v>
      </c>
      <c r="B26" s="3">
        <v>153031900</v>
      </c>
      <c r="C26" s="2">
        <v>166943526</v>
      </c>
      <c r="D26" s="4">
        <f t="shared" si="0"/>
        <v>8.3331329661744419E-2</v>
      </c>
      <c r="E26">
        <f t="shared" si="1"/>
        <v>6.9441105031943255E-3</v>
      </c>
    </row>
    <row r="27" spans="1:5" x14ac:dyDescent="0.2">
      <c r="A27" s="1">
        <v>41785</v>
      </c>
      <c r="B27" s="3">
        <v>265617500</v>
      </c>
      <c r="C27" s="2">
        <v>344890868</v>
      </c>
      <c r="D27" s="4">
        <f t="shared" si="0"/>
        <v>0.22985058566410058</v>
      </c>
      <c r="E27">
        <f t="shared" si="1"/>
        <v>5.2831291730130035E-2</v>
      </c>
    </row>
    <row r="28" spans="1:5" x14ac:dyDescent="0.2">
      <c r="A28" s="1">
        <v>41786</v>
      </c>
      <c r="B28" s="3">
        <v>330713400</v>
      </c>
      <c r="C28" s="2">
        <v>299049555</v>
      </c>
      <c r="D28" s="4">
        <f t="shared" si="0"/>
        <v>-0.10588159878719766</v>
      </c>
      <c r="E28">
        <f t="shared" si="1"/>
        <v>1.1210912961733098E-2</v>
      </c>
    </row>
    <row r="29" spans="1:5" x14ac:dyDescent="0.2">
      <c r="A29" s="1">
        <v>41787</v>
      </c>
      <c r="B29" s="3">
        <v>270035400</v>
      </c>
      <c r="C29" s="2">
        <v>276134813</v>
      </c>
      <c r="D29" s="4">
        <f t="shared" si="0"/>
        <v>2.2088533255674649E-2</v>
      </c>
      <c r="E29">
        <f t="shared" si="1"/>
        <v>4.8790330138704491E-4</v>
      </c>
    </row>
    <row r="30" spans="1:5" x14ac:dyDescent="0.2">
      <c r="A30" s="1">
        <v>41788</v>
      </c>
      <c r="B30" s="3">
        <v>302259500</v>
      </c>
      <c r="C30" s="2">
        <v>320549863</v>
      </c>
      <c r="D30" s="4">
        <f t="shared" si="0"/>
        <v>5.7059338066227781E-2</v>
      </c>
      <c r="E30">
        <f t="shared" si="1"/>
        <v>3.2557680605560706E-3</v>
      </c>
    </row>
    <row r="31" spans="1:5" x14ac:dyDescent="0.2">
      <c r="A31" s="1">
        <v>41789</v>
      </c>
      <c r="B31" s="3">
        <v>217484600</v>
      </c>
      <c r="C31" s="2">
        <v>226547701</v>
      </c>
      <c r="D31" s="4">
        <f t="shared" si="0"/>
        <v>4.0005265822582771E-2</v>
      </c>
      <c r="E31">
        <f t="shared" si="1"/>
        <v>1.6004212935355091E-3</v>
      </c>
    </row>
    <row r="32" spans="1:5" x14ac:dyDescent="0.2">
      <c r="A32" s="1">
        <v>41790</v>
      </c>
      <c r="B32" s="3">
        <v>164635500</v>
      </c>
      <c r="C32" s="2">
        <v>146823669</v>
      </c>
      <c r="D32" s="4">
        <f t="shared" si="0"/>
        <v>-0.12131443875033528</v>
      </c>
      <c r="E32">
        <f t="shared" si="1"/>
        <v>1.4717193049308849E-2</v>
      </c>
    </row>
    <row r="33" spans="4:6" x14ac:dyDescent="0.2">
      <c r="D33" s="4">
        <f>AVERAGE(D2:D32)</f>
        <v>4.1692101451775175E-2</v>
      </c>
      <c r="E33">
        <f>AVERAGE(E2:E32)</f>
        <v>5.6324182993849163E-2</v>
      </c>
      <c r="F33">
        <f>SQRT(E33)</f>
        <v>0.237327164466795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tabSelected="1" workbookViewId="0">
      <selection activeCell="E7" sqref="E7"/>
    </sheetView>
  </sheetViews>
  <sheetFormatPr defaultRowHeight="14.25" x14ac:dyDescent="0.2"/>
  <sheetData>
    <row r="1" spans="2:6" x14ac:dyDescent="0.2">
      <c r="B1" t="s">
        <v>0</v>
      </c>
      <c r="C1" t="s">
        <v>1</v>
      </c>
    </row>
    <row r="2" spans="2:6" x14ac:dyDescent="0.2">
      <c r="B2">
        <v>2</v>
      </c>
      <c r="C2">
        <v>2</v>
      </c>
      <c r="D2">
        <f>(C2-B2)/C2</f>
        <v>0</v>
      </c>
      <c r="E2">
        <f>D2*D2</f>
        <v>0</v>
      </c>
    </row>
    <row r="3" spans="2:6" x14ac:dyDescent="0.2">
      <c r="B3">
        <v>3</v>
      </c>
      <c r="C3">
        <v>2</v>
      </c>
      <c r="D3">
        <f t="shared" ref="D3:D5" si="0">(C3-B3)/C3</f>
        <v>-0.5</v>
      </c>
      <c r="E3">
        <f t="shared" ref="E3:E5" si="1">D3*D3</f>
        <v>0.25</v>
      </c>
    </row>
    <row r="4" spans="2:6" x14ac:dyDescent="0.2">
      <c r="B4">
        <v>3</v>
      </c>
      <c r="C4">
        <v>3</v>
      </c>
      <c r="D4">
        <f t="shared" si="0"/>
        <v>0</v>
      </c>
      <c r="E4">
        <f t="shared" si="1"/>
        <v>0</v>
      </c>
    </row>
    <row r="5" spans="2:6" x14ac:dyDescent="0.2">
      <c r="B5">
        <v>5</v>
      </c>
      <c r="C5">
        <v>12</v>
      </c>
      <c r="D5">
        <f t="shared" si="0"/>
        <v>0.58333333333333337</v>
      </c>
      <c r="E5">
        <f t="shared" si="1"/>
        <v>0.34027777777777785</v>
      </c>
    </row>
    <row r="6" spans="2:6" x14ac:dyDescent="0.2">
      <c r="E6">
        <f>AVERAGE(E2:E5)</f>
        <v>0.14756944444444448</v>
      </c>
      <c r="F6">
        <f>SQRT(E6)</f>
        <v>0.38414768572053704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2014年三月份的误差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2018-01-10T07:07:24Z</dcterms:modified>
</cp:coreProperties>
</file>